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P\BFS\SEGMENTS\8_LOCATION MATERIELS\DAF_2025_000543_Location_maintenance_fontaines_à_eau\1_Passation\0_Besoin\2_Rédaction DCE\"/>
    </mc:Choice>
  </mc:AlternateContent>
  <bookViews>
    <workbookView xWindow="0" yWindow="0" windowWidth="28800" windowHeight="12000"/>
  </bookViews>
  <sheets>
    <sheet name="GSC OAN" sheetId="1" r:id="rId1"/>
    <sheet name="GSC AGS" sheetId="2" r:id="rId2"/>
    <sheet name="GSC BRG et DGA TT" sheetId="3" r:id="rId3"/>
    <sheet name="GSC EVX" sheetId="4" r:id="rId4"/>
    <sheet name="SYNTHESE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2" l="1"/>
  <c r="C17" i="5" l="1"/>
  <c r="D17" i="5"/>
  <c r="E17" i="5"/>
  <c r="B17" i="5"/>
  <c r="B18" i="5" s="1"/>
  <c r="E15" i="4"/>
  <c r="D15" i="4"/>
  <c r="E14" i="3"/>
  <c r="D14" i="3"/>
  <c r="E43" i="2"/>
  <c r="E125" i="1"/>
  <c r="D125" i="1"/>
  <c r="E122" i="1"/>
  <c r="D122" i="1"/>
  <c r="E117" i="1"/>
  <c r="D117" i="1"/>
  <c r="E109" i="1"/>
  <c r="D109" i="1"/>
  <c r="E95" i="1"/>
  <c r="D95" i="1"/>
  <c r="E67" i="1"/>
  <c r="D67" i="1"/>
  <c r="E46" i="1"/>
  <c r="D46" i="1"/>
  <c r="E9" i="1"/>
  <c r="E126" i="1" s="1"/>
  <c r="D9" i="1"/>
  <c r="D126" i="1" s="1"/>
</calcChain>
</file>

<file path=xl/sharedStrings.xml><?xml version="1.0" encoding="utf-8"?>
<sst xmlns="http://schemas.openxmlformats.org/spreadsheetml/2006/main" count="448" uniqueCount="281">
  <si>
    <t>Services bénéficiaires</t>
  </si>
  <si>
    <t>Type de fontaine</t>
  </si>
  <si>
    <t>type de fontaine CCP</t>
  </si>
  <si>
    <t>Quartier Adresse</t>
  </si>
  <si>
    <t>Unité</t>
  </si>
  <si>
    <t>Batiment(type de batiment)/ unité</t>
  </si>
  <si>
    <t>Réseau</t>
  </si>
  <si>
    <t>Bonbonne</t>
  </si>
  <si>
    <r>
      <rPr>
        <b/>
        <u/>
        <sz val="11"/>
        <color theme="1"/>
        <rFont val="Calibri"/>
        <family val="2"/>
        <scheme val="minor"/>
      </rPr>
      <t xml:space="preserve">CNaMAG (ex GMCO) </t>
    </r>
    <r>
      <rPr>
        <sz val="11"/>
        <color theme="1"/>
        <rFont val="Calibri"/>
        <family val="2"/>
        <scheme val="minor"/>
      </rPr>
      <t>: 
rue de la base 
45140 BOULAY LES BARRES</t>
    </r>
  </si>
  <si>
    <t>CNaMAG (anciennement GMCO)</t>
  </si>
  <si>
    <t>S/S TOTAL</t>
  </si>
  <si>
    <r>
      <rPr>
        <b/>
        <u/>
        <sz val="11"/>
        <color theme="1"/>
        <rFont val="Calibri"/>
        <family val="2"/>
        <scheme val="minor"/>
      </rPr>
      <t>Base aérienne 123</t>
    </r>
    <r>
      <rPr>
        <b/>
        <sz val="11"/>
        <color theme="1"/>
        <rFont val="Calibri"/>
        <family val="2"/>
        <scheme val="minor"/>
      </rPr>
      <t xml:space="preserve"> : 
</t>
    </r>
    <r>
      <rPr>
        <sz val="11"/>
        <color theme="1"/>
        <rFont val="Calibri"/>
        <family val="2"/>
        <scheme val="minor"/>
      </rPr>
      <t>rue de la base 
45140 BOULAY LES BARRES</t>
    </r>
  </si>
  <si>
    <t>AM-SO-123</t>
  </si>
  <si>
    <t>Antenne médical</t>
  </si>
  <si>
    <t>6eme AMS</t>
  </si>
  <si>
    <t>CAED B21</t>
  </si>
  <si>
    <t>Bat QGMP /CAED</t>
  </si>
  <si>
    <t>CAED B24</t>
  </si>
  <si>
    <t>CIRISI</t>
  </si>
  <si>
    <t>B8</t>
  </si>
  <si>
    <t>USID B17</t>
  </si>
  <si>
    <t>B17</t>
  </si>
  <si>
    <t>USID CE X1</t>
  </si>
  <si>
    <t xml:space="preserve">Centrale électrique </t>
  </si>
  <si>
    <t>USID REGIE HM4</t>
  </si>
  <si>
    <t>HM4</t>
  </si>
  <si>
    <t>SEO</t>
  </si>
  <si>
    <t>CAB et CAB PIL</t>
  </si>
  <si>
    <t>PC1-1er étage</t>
  </si>
  <si>
    <t>PASSERELLE COM BDD</t>
  </si>
  <si>
    <t>PC1-RDC</t>
  </si>
  <si>
    <t>BAAP</t>
  </si>
  <si>
    <t xml:space="preserve">B1 (porte coulissante) </t>
  </si>
  <si>
    <t>SEMAINE BASE</t>
  </si>
  <si>
    <t>Accueil base</t>
  </si>
  <si>
    <t>ESCA-AC-123 (nouvelle tour)</t>
  </si>
  <si>
    <t>Salle météo et tour de contrôle</t>
  </si>
  <si>
    <t xml:space="preserve">DPMU </t>
  </si>
  <si>
    <t>PR2 (bât ESICAéro)</t>
  </si>
  <si>
    <t>ETAA</t>
  </si>
  <si>
    <t xml:space="preserve">Cafétariat bât Escale </t>
  </si>
  <si>
    <t>CIET</t>
  </si>
  <si>
    <t>Bât CFA A</t>
  </si>
  <si>
    <t>BEARN</t>
  </si>
  <si>
    <t>HM18 BLOC 2 EST</t>
  </si>
  <si>
    <t>ESTA LOIRET</t>
  </si>
  <si>
    <t>HM19 BIS 1 + HM19 (Bloc 1 + Bloc 2) 2 + HM14 1</t>
  </si>
  <si>
    <t>TOURAINE</t>
  </si>
  <si>
    <t>HM18 BLOC 2 OUEST</t>
  </si>
  <si>
    <t>BPEI</t>
  </si>
  <si>
    <t>Batiment n° 0351 (modulaire) salles de cours et zone engins de chantier / site ba 123</t>
  </si>
  <si>
    <t>DEFSEC</t>
  </si>
  <si>
    <t>Chenil</t>
  </si>
  <si>
    <t>EMATT</t>
  </si>
  <si>
    <t>CFA-B</t>
  </si>
  <si>
    <t>EES</t>
  </si>
  <si>
    <t>QGPM Bât B20</t>
  </si>
  <si>
    <t>GSBDD CMDT</t>
  </si>
  <si>
    <t>BAT M - RDC</t>
  </si>
  <si>
    <t>GSBDD DCS</t>
  </si>
  <si>
    <t>BAT M - 1er étage</t>
  </si>
  <si>
    <t>POLE ATLAS</t>
  </si>
  <si>
    <t>Succursale - 1er étage</t>
  </si>
  <si>
    <t>POLE - GET</t>
  </si>
  <si>
    <t>HM3 - Algeco</t>
  </si>
  <si>
    <t>POLE - PULE</t>
  </si>
  <si>
    <t>BMSH</t>
  </si>
  <si>
    <t>POLE - HCCA</t>
  </si>
  <si>
    <t>POLE - POOL AUTO</t>
  </si>
  <si>
    <t>HM3</t>
  </si>
  <si>
    <t>SELA/Photo</t>
  </si>
  <si>
    <t>B25</t>
  </si>
  <si>
    <t>Sport</t>
  </si>
  <si>
    <t>Nouveau gymnase</t>
  </si>
  <si>
    <t>HM2</t>
  </si>
  <si>
    <t>EFCA</t>
  </si>
  <si>
    <t>B15</t>
  </si>
  <si>
    <t>ESIS</t>
  </si>
  <si>
    <t>Site de CHANTEAU : 
Route de la Fontaine à Mignan
45400 Fleury-Les-Aubrais</t>
  </si>
  <si>
    <t>DAPSA</t>
  </si>
  <si>
    <t>13 Poste sécurité</t>
  </si>
  <si>
    <t>PFAF-S</t>
  </si>
  <si>
    <t>33 Restauration</t>
  </si>
  <si>
    <t>41 medecine travail</t>
  </si>
  <si>
    <t>42 BPM</t>
  </si>
  <si>
    <t>45 DRSO/CORSIC</t>
  </si>
  <si>
    <t>DAPSA /ECMSSA</t>
  </si>
  <si>
    <t>52 BACS/ AT optique</t>
  </si>
  <si>
    <t>USID DAPSA</t>
  </si>
  <si>
    <t>57 USID /Prev</t>
  </si>
  <si>
    <t>ECMSSA</t>
  </si>
  <si>
    <t>116 Zone technique</t>
  </si>
  <si>
    <t>118 Zone technique</t>
  </si>
  <si>
    <t>DAPSA / PFAF S</t>
  </si>
  <si>
    <t>124 Direction</t>
  </si>
  <si>
    <t>GSC</t>
  </si>
  <si>
    <t>133 CFTMS</t>
  </si>
  <si>
    <t xml:space="preserve">PCA </t>
  </si>
  <si>
    <t>176 BIB</t>
  </si>
  <si>
    <t>GYMNASE</t>
  </si>
  <si>
    <r>
      <rPr>
        <b/>
        <u/>
        <sz val="11"/>
        <color theme="1"/>
        <rFont val="Calibri"/>
        <family val="2"/>
        <scheme val="minor"/>
      </rPr>
      <t>12ème Régiment de Cuirassiers</t>
    </r>
    <r>
      <rPr>
        <sz val="11"/>
        <color theme="1"/>
        <rFont val="Calibri"/>
        <family val="2"/>
        <scheme val="minor"/>
      </rPr>
      <t xml:space="preserve">
Quartier Valmy
45160 OLIVET</t>
    </r>
  </si>
  <si>
    <t>ECL /BOI</t>
  </si>
  <si>
    <t xml:space="preserve">Bât 066 DARIO  RDC dans le hall d'accueil </t>
  </si>
  <si>
    <t>ECL /EM/SG</t>
  </si>
  <si>
    <t>Bât 089  Poste de sécurité</t>
  </si>
  <si>
    <t>USID Régie Infra</t>
  </si>
  <si>
    <t>Bât 016 casernement</t>
  </si>
  <si>
    <t>bat 08</t>
  </si>
  <si>
    <t>carrefour centrale</t>
  </si>
  <si>
    <t>bat 03</t>
  </si>
  <si>
    <t>6eme ESC</t>
  </si>
  <si>
    <t>bat 021</t>
  </si>
  <si>
    <t>hall du gymnase</t>
  </si>
  <si>
    <t>SMA</t>
  </si>
  <si>
    <t>INFIRMERIE</t>
  </si>
  <si>
    <t>bat 026</t>
  </si>
  <si>
    <t>service general</t>
  </si>
  <si>
    <t>Bât 012 sud (RDC)</t>
  </si>
  <si>
    <t>ECL</t>
  </si>
  <si>
    <t>Bât 012 nord (RDC)</t>
  </si>
  <si>
    <t>4ème ESC</t>
  </si>
  <si>
    <t>Bât 013 sud (RDC)</t>
  </si>
  <si>
    <t>3ème ESC</t>
  </si>
  <si>
    <t>Bât 012 sud (étage)</t>
  </si>
  <si>
    <t>2ème ESC</t>
  </si>
  <si>
    <t xml:space="preserve">Bât 065 </t>
  </si>
  <si>
    <t>armurerie centralisée</t>
  </si>
  <si>
    <t>bat 15</t>
  </si>
  <si>
    <t>magasin HSH</t>
  </si>
  <si>
    <t xml:space="preserve">bat  025 </t>
  </si>
  <si>
    <t>ATLAS</t>
  </si>
  <si>
    <t>ORDINAIRE</t>
  </si>
  <si>
    <t>SALLE VAUCHER</t>
  </si>
  <si>
    <t>SALLE CADRE</t>
  </si>
  <si>
    <t xml:space="preserve">ECL/EM/ SG </t>
  </si>
  <si>
    <t>Bât 011 Poste de sécurité</t>
  </si>
  <si>
    <t xml:space="preserve">ECL/EM/SG </t>
  </si>
  <si>
    <t>Bât 011 Elément d'intervention</t>
  </si>
  <si>
    <t>8 RMAT GIEN</t>
  </si>
  <si>
    <t>BAT 01/ 8 RMAT</t>
  </si>
  <si>
    <t>ECL/PMR</t>
  </si>
  <si>
    <r>
      <t>Bât 001/</t>
    </r>
    <r>
      <rPr>
        <sz val="11"/>
        <color theme="1"/>
        <rFont val="Calibri"/>
        <family val="2"/>
        <scheme val="minor"/>
      </rPr>
      <t xml:space="preserve"> Appro</t>
    </r>
  </si>
  <si>
    <r>
      <t>Bât 005/</t>
    </r>
    <r>
      <rPr>
        <sz val="11"/>
        <color theme="1"/>
        <rFont val="Calibri"/>
        <family val="2"/>
        <scheme val="minor"/>
      </rPr>
      <t xml:space="preserve"> NBC</t>
    </r>
  </si>
  <si>
    <r>
      <t>Bât 008/</t>
    </r>
    <r>
      <rPr>
        <sz val="11"/>
        <color theme="1"/>
        <rFont val="Calibri"/>
        <family val="2"/>
        <scheme val="minor"/>
      </rPr>
      <t>RDC</t>
    </r>
  </si>
  <si>
    <r>
      <t>Bât 008/</t>
    </r>
    <r>
      <rPr>
        <sz val="11"/>
        <color theme="1"/>
        <rFont val="Calibri"/>
        <family val="2"/>
        <scheme val="minor"/>
      </rPr>
      <t xml:space="preserve"> tranmissions</t>
    </r>
  </si>
  <si>
    <t>Bât 080/ simulateur XL</t>
  </si>
  <si>
    <t>Bât 081/ maintenance chenille XL</t>
  </si>
  <si>
    <t>Bât 012 nord (étage)</t>
  </si>
  <si>
    <t>1er ESC</t>
  </si>
  <si>
    <r>
      <rPr>
        <b/>
        <u/>
        <sz val="11"/>
        <color theme="1"/>
        <rFont val="Calibri"/>
        <family val="2"/>
        <scheme val="minor"/>
      </rPr>
      <t>CNSO</t>
    </r>
    <r>
      <rPr>
        <b/>
        <sz val="11"/>
        <color theme="1"/>
        <rFont val="Calibri"/>
        <family val="2"/>
        <scheme val="minor"/>
      </rPr>
      <t xml:space="preserve"> : </t>
    </r>
    <r>
      <rPr>
        <sz val="11"/>
        <color theme="1"/>
        <rFont val="Calibri"/>
        <family val="2"/>
        <scheme val="minor"/>
      </rPr>
      <t xml:space="preserve">
75 rue du Parc 
45000 Orléans</t>
    </r>
  </si>
  <si>
    <t>DSNJ BAT 025</t>
  </si>
  <si>
    <t>RDC</t>
  </si>
  <si>
    <t>1ER ETAGE</t>
  </si>
  <si>
    <t>DSNJ BAT 19</t>
  </si>
  <si>
    <t xml:space="preserve">DSNJ BAT 19 </t>
  </si>
  <si>
    <t xml:space="preserve">CNSO </t>
  </si>
  <si>
    <t>BAT 011</t>
  </si>
  <si>
    <t>BAT 183 PLATEFORME</t>
  </si>
  <si>
    <t>BAT 152</t>
  </si>
  <si>
    <t>BAT 154 RDC</t>
  </si>
  <si>
    <t>BAT 154 1ER ETAGE</t>
  </si>
  <si>
    <t>ZONE 023 NDA</t>
  </si>
  <si>
    <t>BT 120 SICL</t>
  </si>
  <si>
    <t>BT 120 SUPPORT</t>
  </si>
  <si>
    <t>CESIA</t>
  </si>
  <si>
    <t>CESIA ZONE 23</t>
  </si>
  <si>
    <r>
      <rPr>
        <b/>
        <u/>
        <sz val="11"/>
        <color theme="1"/>
        <rFont val="Calibri"/>
        <family val="2"/>
        <scheme val="minor"/>
      </rPr>
      <t>12 BSMAT</t>
    </r>
    <r>
      <rPr>
        <sz val="11"/>
        <color theme="1"/>
        <rFont val="Calibri"/>
        <family val="2"/>
        <scheme val="minor"/>
      </rPr>
      <t xml:space="preserve"> : 
97 avenue du président Wilson
45500 GIEN</t>
    </r>
  </si>
  <si>
    <t>GCF2</t>
  </si>
  <si>
    <r>
      <t xml:space="preserve">Bat 03/1er Etage - </t>
    </r>
    <r>
      <rPr>
        <sz val="11"/>
        <rFont val="Calibri"/>
        <family val="2"/>
        <scheme val="minor"/>
      </rPr>
      <t>GIEN</t>
    </r>
  </si>
  <si>
    <t>13 GMT</t>
  </si>
  <si>
    <r>
      <t xml:space="preserve">Bat 21/RDC - </t>
    </r>
    <r>
      <rPr>
        <sz val="11"/>
        <rFont val="Calibri"/>
        <family val="2"/>
        <scheme val="minor"/>
      </rPr>
      <t xml:space="preserve"> GIEN</t>
    </r>
  </si>
  <si>
    <t>12 GMT</t>
  </si>
  <si>
    <r>
      <t xml:space="preserve">Bat 26/1er Etage - </t>
    </r>
    <r>
      <rPr>
        <sz val="11"/>
        <rFont val="Calibri"/>
        <family val="2"/>
        <scheme val="minor"/>
      </rPr>
      <t>GIEN</t>
    </r>
  </si>
  <si>
    <t>Bat  G11 - GIEN</t>
  </si>
  <si>
    <r>
      <t xml:space="preserve">Bat 01 - </t>
    </r>
    <r>
      <rPr>
        <sz val="11"/>
        <rFont val="Calibri"/>
        <family val="2"/>
        <scheme val="minor"/>
      </rPr>
      <t>NEVOY</t>
    </r>
  </si>
  <si>
    <t>Bât 042 - Etage</t>
  </si>
  <si>
    <t>SETM</t>
  </si>
  <si>
    <t>ALGECO</t>
  </si>
  <si>
    <r>
      <rPr>
        <b/>
        <u/>
        <sz val="11"/>
        <color theme="1"/>
        <rFont val="Calibri"/>
        <family val="2"/>
        <scheme val="minor"/>
      </rPr>
      <t>Maison des Armées</t>
    </r>
    <r>
      <rPr>
        <sz val="11"/>
        <color theme="1"/>
        <rFont val="Calibri"/>
        <family val="2"/>
        <scheme val="minor"/>
      </rPr>
      <t xml:space="preserve"> : 
2 rue Fernand Rabier
45000 ORLEANS</t>
    </r>
  </si>
  <si>
    <t>MDA</t>
  </si>
  <si>
    <t>2e ETAGE</t>
  </si>
  <si>
    <t>4e ETAGE</t>
  </si>
  <si>
    <r>
      <rPr>
        <b/>
        <u/>
        <sz val="11"/>
        <color theme="1"/>
        <rFont val="Calibri"/>
        <family val="2"/>
        <scheme val="minor"/>
      </rPr>
      <t>CIRFA 89</t>
    </r>
    <r>
      <rPr>
        <sz val="11"/>
        <color theme="1"/>
        <rFont val="Calibri"/>
        <family val="2"/>
        <scheme val="minor"/>
      </rPr>
      <t xml:space="preserve"> :
16 bis, rue Faidherbe
89000 AUXERRE</t>
    </r>
  </si>
  <si>
    <t>CIRFA 89</t>
  </si>
  <si>
    <t>001 / RDC</t>
  </si>
  <si>
    <r>
      <rPr>
        <b/>
        <u/>
        <sz val="11"/>
        <color theme="1"/>
        <rFont val="Calibri"/>
        <family val="2"/>
        <scheme val="minor"/>
      </rPr>
      <t>DMD 89</t>
    </r>
    <r>
      <rPr>
        <sz val="11"/>
        <color theme="1"/>
        <rFont val="Calibri"/>
        <family val="2"/>
        <scheme val="minor"/>
      </rPr>
      <t xml:space="preserve"> :
1, rue Jemmapes
89000 AUXERRE</t>
    </r>
  </si>
  <si>
    <t>DMD 89</t>
  </si>
  <si>
    <t>001 / 1er étage</t>
  </si>
  <si>
    <t>Quartier / Adresse</t>
  </si>
  <si>
    <t>106 rue Eblé
49000 Angers</t>
  </si>
  <si>
    <t>ECOLE DU GENIE</t>
  </si>
  <si>
    <t>DGF/DFA</t>
  </si>
  <si>
    <t>Rue des petites Musses 49000 Angers</t>
  </si>
  <si>
    <t>BML</t>
  </si>
  <si>
    <t>88 avenue Jean Boutton
49130 Les Ponts-de-Cé</t>
  </si>
  <si>
    <t>ELOCA</t>
  </si>
  <si>
    <t>ADMINISTRATION</t>
  </si>
  <si>
    <t>PRODUCTION</t>
  </si>
  <si>
    <t>Rue des petites Musses
49000 Angers</t>
  </si>
  <si>
    <t>2 RMAT 1 CIE</t>
  </si>
  <si>
    <t>1CIE</t>
  </si>
  <si>
    <t>22 CAF</t>
  </si>
  <si>
    <t>CAB</t>
  </si>
  <si>
    <t>ROUTE DE LAVAL, 
49460 MONTREUIL-JUIGNE</t>
  </si>
  <si>
    <t>PIAM</t>
  </si>
  <si>
    <t>BAA</t>
  </si>
  <si>
    <t>EOD</t>
  </si>
  <si>
    <t>22, rue du Collège - 72200 LA FLÈCHE</t>
  </si>
  <si>
    <t>Site de La Flèche</t>
  </si>
  <si>
    <t>PNM</t>
  </si>
  <si>
    <t>GSC AMS</t>
  </si>
  <si>
    <t>Rue de la Tour d'Auvergne - 72200 LA FLÈCHE</t>
  </si>
  <si>
    <t>DGA TT ANTENNE ANGERS</t>
  </si>
  <si>
    <t>ENV_Petite chambre climatique</t>
  </si>
  <si>
    <t>SDAG_Hall entrée garage</t>
  </si>
  <si>
    <t>OPS/PSA_Atelier</t>
  </si>
  <si>
    <t>DGA_Poste de garde</t>
  </si>
  <si>
    <t>DGA_Locaux syndicaux &amp; ADAP</t>
  </si>
  <si>
    <t>DGA_Vestaire pilote</t>
  </si>
  <si>
    <t>DGA_Circulation</t>
  </si>
  <si>
    <t>DGA_Magasin Général</t>
  </si>
  <si>
    <t>DGA_OPS/PSA_Hall entrée</t>
  </si>
  <si>
    <t>ENV_Hall essais</t>
  </si>
  <si>
    <t>ENV_Vestiaire</t>
  </si>
  <si>
    <t>DGA_Salle de sport</t>
  </si>
  <si>
    <t>DGA_Salle de conférence</t>
  </si>
  <si>
    <t>MIR/MRA_Circulation</t>
  </si>
  <si>
    <t>DGA_S2NA</t>
  </si>
  <si>
    <t>MESYST_BUNGALOW</t>
  </si>
  <si>
    <t>Centre de Formation de la Défense (CFD) 16 boulevard Lahitolle 18021 Bourges Cédex</t>
  </si>
  <si>
    <t>CFD</t>
  </si>
  <si>
    <t>x</t>
  </si>
  <si>
    <t>RAJOUT 12° Base de Soutien du Matériel (12e BSMAT) Quartier Ingénieur Général Maréchal                                                                 Route du Camp                                 36100 Neuvy-Pailloux</t>
  </si>
  <si>
    <t>12°BSMAT</t>
  </si>
  <si>
    <t xml:space="preserve">1 au Bâtiment 001 - 1 au bâtiment 067 - 1 au bâtiment algecco - 1 au bâtiment 047 entrepôt </t>
  </si>
  <si>
    <t>BÂTIMENT 001 USINE</t>
  </si>
  <si>
    <t>DGA TT - Rocade Est Echangeur de Guerry        18021 Bourges Cédex</t>
  </si>
  <si>
    <t>DGA Tt Bourges Site O Nord</t>
  </si>
  <si>
    <t>DGA Tt Bourges Polygone de tir</t>
  </si>
  <si>
    <t>type de fontaine (voir CCP)</t>
  </si>
  <si>
    <t>Localité</t>
  </si>
  <si>
    <t>Batiment / site</t>
  </si>
  <si>
    <t>EVREUX</t>
  </si>
  <si>
    <t>BA105 EVREUX / MENUISERIE</t>
  </si>
  <si>
    <t>X</t>
  </si>
  <si>
    <t>BA105 EVREUX / FABLAB</t>
  </si>
  <si>
    <t>CMA EVREUX</t>
  </si>
  <si>
    <t>MAISON DE L'ARMEE</t>
  </si>
  <si>
    <t>-</t>
  </si>
  <si>
    <t>ROUEN</t>
  </si>
  <si>
    <t>CSNJ ROUEN</t>
  </si>
  <si>
    <t>LE CHÂTEAU</t>
  </si>
  <si>
    <t>TYPE 8</t>
  </si>
  <si>
    <t>TYPE 9</t>
  </si>
  <si>
    <t>TYPE 1</t>
  </si>
  <si>
    <t>type de fontaines</t>
  </si>
  <si>
    <t>TYPE 2</t>
  </si>
  <si>
    <t>TYPE 3</t>
  </si>
  <si>
    <t>TYPE 4</t>
  </si>
  <si>
    <t>TYPE 5</t>
  </si>
  <si>
    <t>TYPE 6</t>
  </si>
  <si>
    <t>TYPE 7</t>
  </si>
  <si>
    <t>GSC OAN</t>
  </si>
  <si>
    <t>GSC EVX</t>
  </si>
  <si>
    <t xml:space="preserve">total </t>
  </si>
  <si>
    <t>s/s total</t>
  </si>
  <si>
    <t>SYNTHESE GLOBALE PAR GS ET PAR TYPE</t>
  </si>
  <si>
    <t>gobelets par 100</t>
  </si>
  <si>
    <t>casier à bonbonne</t>
  </si>
  <si>
    <t>bonbonne</t>
  </si>
  <si>
    <t>GSC AGS</t>
  </si>
  <si>
    <t>GSC BRG</t>
  </si>
  <si>
    <t>Début d'exécution à compter du 01/01/2026.</t>
  </si>
  <si>
    <t>liste des lieux d'implantations des fontaines et quantités estimatives du Groupement de soutien Commissariat Orléans</t>
  </si>
  <si>
    <t>liste des lieux d'implantations des fontaines et quantités estimatives Groupement de soutien Commissariat Angers</t>
  </si>
  <si>
    <t>liste des lieux d'implantations des fontaines et quantités estimatives du Groupement de soutien Commissariat Bourges et DGA TT</t>
  </si>
  <si>
    <r>
      <t>liste des lieux d'implantations des fontaines et quantités estimatives Groupement de soutien commissariat d'</t>
    </r>
    <r>
      <rPr>
        <b/>
        <sz val="14"/>
        <rFont val="Calibri"/>
        <family val="2"/>
        <scheme val="minor"/>
      </rPr>
      <t>EVREUX</t>
    </r>
  </si>
  <si>
    <t>Référent : Sonia SOULIARD</t>
  </si>
  <si>
    <t>Référent GSC : ADC Audrey GIBAULT / DGA TT : Geoffrey THERY</t>
  </si>
  <si>
    <t>Référent : ADC Julien LEBATTEUR</t>
  </si>
  <si>
    <t>Référent : ADC Jessica ALEXIS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</si>
</sst>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4" fillId="3" borderId="4" xfId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right"/>
    </xf>
    <xf numFmtId="0" fontId="1" fillId="2" borderId="12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Fill="1" applyBorder="1" applyAlignment="1">
      <alignment horizontal="center"/>
    </xf>
    <xf numFmtId="0" fontId="0" fillId="0" borderId="11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right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6" fillId="2" borderId="16" xfId="0" applyFont="1" applyFill="1" applyBorder="1" applyAlignment="1">
      <alignment horizontal="right"/>
    </xf>
    <xf numFmtId="0" fontId="6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6" fillId="4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vertical="center"/>
    </xf>
    <xf numFmtId="0" fontId="5" fillId="3" borderId="2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1" fillId="2" borderId="11" xfId="0" applyFont="1" applyFill="1" applyBorder="1" applyAlignment="1">
      <alignment horizontal="right"/>
    </xf>
    <xf numFmtId="0" fontId="1" fillId="2" borderId="11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11" xfId="0" applyBorder="1"/>
    <xf numFmtId="0" fontId="5" fillId="0" borderId="23" xfId="0" applyFont="1" applyBorder="1" applyAlignment="1">
      <alignment horizontal="center" vertical="center"/>
    </xf>
    <xf numFmtId="0" fontId="0" fillId="2" borderId="15" xfId="0" applyFill="1" applyBorder="1"/>
    <xf numFmtId="0" fontId="0" fillId="2" borderId="11" xfId="0" applyFill="1" applyBorder="1"/>
    <xf numFmtId="0" fontId="2" fillId="2" borderId="11" xfId="0" applyFont="1" applyFill="1" applyBorder="1" applyAlignment="1">
      <alignment horizontal="right"/>
    </xf>
    <xf numFmtId="0" fontId="0" fillId="3" borderId="11" xfId="0" applyFill="1" applyBorder="1"/>
    <xf numFmtId="0" fontId="0" fillId="2" borderId="11" xfId="0" applyFill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7" xfId="0" applyFont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8"/>
  <sheetViews>
    <sheetView tabSelected="1" workbookViewId="0">
      <selection activeCell="C14" sqref="C14"/>
    </sheetView>
  </sheetViews>
  <sheetFormatPr baseColWidth="10" defaultRowHeight="15" x14ac:dyDescent="0.25"/>
  <cols>
    <col min="1" max="2" width="26.5703125" bestFit="1" customWidth="1"/>
    <col min="3" max="3" width="32.42578125" style="1" bestFit="1" customWidth="1"/>
    <col min="4" max="5" width="12.42578125" style="2" bestFit="1" customWidth="1"/>
  </cols>
  <sheetData>
    <row r="2" spans="1:6" ht="15.75" x14ac:dyDescent="0.25">
      <c r="A2" s="76"/>
      <c r="B2" s="76"/>
      <c r="C2" s="76"/>
      <c r="D2" s="76"/>
      <c r="E2" s="76"/>
    </row>
    <row r="3" spans="1:6" ht="42" customHeight="1" thickBot="1" x14ac:dyDescent="0.3">
      <c r="A3" s="77" t="s">
        <v>273</v>
      </c>
      <c r="B3" s="77"/>
      <c r="C3" s="77"/>
      <c r="D3" s="77"/>
      <c r="E3" s="77"/>
      <c r="F3" s="77"/>
    </row>
    <row r="4" spans="1:6" ht="15.75" thickBot="1" x14ac:dyDescent="0.3">
      <c r="A4" s="120" t="s">
        <v>280</v>
      </c>
      <c r="B4" s="113"/>
      <c r="C4" s="113"/>
      <c r="D4" s="113"/>
      <c r="E4" s="113"/>
      <c r="F4" s="121"/>
    </row>
    <row r="5" spans="1:6" ht="15" customHeight="1" x14ac:dyDescent="0.25">
      <c r="A5" s="78" t="s">
        <v>0</v>
      </c>
      <c r="B5" s="79"/>
      <c r="C5" s="80"/>
      <c r="D5" s="78" t="s">
        <v>1</v>
      </c>
      <c r="E5" s="80"/>
      <c r="F5" s="86" t="s">
        <v>2</v>
      </c>
    </row>
    <row r="6" spans="1:6" x14ac:dyDescent="0.25">
      <c r="A6" s="81"/>
      <c r="B6" s="82"/>
      <c r="C6" s="83"/>
      <c r="D6" s="84"/>
      <c r="E6" s="85"/>
      <c r="F6" s="87"/>
    </row>
    <row r="7" spans="1:6" ht="15.75" thickBot="1" x14ac:dyDescent="0.3">
      <c r="A7" s="4" t="s">
        <v>3</v>
      </c>
      <c r="B7" s="4" t="s">
        <v>4</v>
      </c>
      <c r="C7" s="4" t="s">
        <v>5</v>
      </c>
      <c r="D7" s="4" t="s">
        <v>6</v>
      </c>
      <c r="E7" s="5" t="s">
        <v>7</v>
      </c>
      <c r="F7" s="88"/>
    </row>
    <row r="8" spans="1:6" ht="45" customHeight="1" x14ac:dyDescent="0.25">
      <c r="A8" s="6" t="s">
        <v>8</v>
      </c>
      <c r="B8" s="7" t="s">
        <v>9</v>
      </c>
      <c r="C8" s="8" t="s">
        <v>9</v>
      </c>
      <c r="D8" s="9"/>
      <c r="E8" s="10">
        <v>3</v>
      </c>
      <c r="F8" s="44">
        <v>8</v>
      </c>
    </row>
    <row r="9" spans="1:6" ht="18.75" x14ac:dyDescent="0.3">
      <c r="A9" s="11"/>
      <c r="B9" s="12"/>
      <c r="C9" s="13" t="s">
        <v>10</v>
      </c>
      <c r="D9" s="5">
        <f>SUM(D8)</f>
        <v>0</v>
      </c>
      <c r="E9" s="5">
        <f t="shared" ref="E9" si="0">SUM(E8)</f>
        <v>3</v>
      </c>
      <c r="F9" s="14"/>
    </row>
    <row r="10" spans="1:6" ht="30" customHeight="1" x14ac:dyDescent="0.25">
      <c r="A10" s="91" t="s">
        <v>11</v>
      </c>
      <c r="B10" s="15" t="s">
        <v>12</v>
      </c>
      <c r="C10" s="15" t="s">
        <v>13</v>
      </c>
      <c r="D10" s="16"/>
      <c r="E10" s="17">
        <v>1</v>
      </c>
      <c r="F10" s="43">
        <v>8</v>
      </c>
    </row>
    <row r="11" spans="1:6" ht="30" customHeight="1" x14ac:dyDescent="0.25">
      <c r="A11" s="91"/>
      <c r="B11" s="15" t="s">
        <v>14</v>
      </c>
      <c r="C11" s="15" t="s">
        <v>13</v>
      </c>
      <c r="D11" s="16"/>
      <c r="E11" s="17">
        <v>1</v>
      </c>
      <c r="F11" s="43">
        <v>8</v>
      </c>
    </row>
    <row r="12" spans="1:6" ht="30" customHeight="1" x14ac:dyDescent="0.25">
      <c r="A12" s="91"/>
      <c r="B12" s="15" t="s">
        <v>15</v>
      </c>
      <c r="C12" s="15" t="s">
        <v>16</v>
      </c>
      <c r="D12" s="16"/>
      <c r="E12" s="17">
        <v>1</v>
      </c>
      <c r="F12" s="43">
        <v>8</v>
      </c>
    </row>
    <row r="13" spans="1:6" ht="30" customHeight="1" x14ac:dyDescent="0.25">
      <c r="A13" s="91"/>
      <c r="B13" s="15" t="s">
        <v>17</v>
      </c>
      <c r="C13" s="15" t="s">
        <v>16</v>
      </c>
      <c r="D13" s="16"/>
      <c r="E13" s="17">
        <v>1</v>
      </c>
      <c r="F13" s="43">
        <v>8</v>
      </c>
    </row>
    <row r="14" spans="1:6" ht="30" customHeight="1" x14ac:dyDescent="0.25">
      <c r="A14" s="91"/>
      <c r="B14" s="15" t="s">
        <v>18</v>
      </c>
      <c r="C14" s="15" t="s">
        <v>19</v>
      </c>
      <c r="D14" s="16"/>
      <c r="E14" s="17">
        <v>2</v>
      </c>
      <c r="F14" s="43">
        <v>8</v>
      </c>
    </row>
    <row r="15" spans="1:6" ht="30" customHeight="1" x14ac:dyDescent="0.25">
      <c r="A15" s="91"/>
      <c r="B15" s="15" t="s">
        <v>20</v>
      </c>
      <c r="C15" s="15" t="s">
        <v>21</v>
      </c>
      <c r="D15" s="16"/>
      <c r="E15" s="17">
        <v>1</v>
      </c>
      <c r="F15" s="43">
        <v>8</v>
      </c>
    </row>
    <row r="16" spans="1:6" ht="30" customHeight="1" x14ac:dyDescent="0.25">
      <c r="A16" s="91"/>
      <c r="B16" s="15" t="s">
        <v>22</v>
      </c>
      <c r="C16" s="15" t="s">
        <v>23</v>
      </c>
      <c r="D16" s="16"/>
      <c r="E16" s="17">
        <v>1</v>
      </c>
      <c r="F16" s="43">
        <v>8</v>
      </c>
    </row>
    <row r="17" spans="1:6" ht="30" customHeight="1" x14ac:dyDescent="0.25">
      <c r="A17" s="91"/>
      <c r="B17" s="15" t="s">
        <v>24</v>
      </c>
      <c r="C17" s="15" t="s">
        <v>25</v>
      </c>
      <c r="D17" s="16"/>
      <c r="E17" s="17">
        <v>1</v>
      </c>
      <c r="F17" s="43">
        <v>8</v>
      </c>
    </row>
    <row r="18" spans="1:6" ht="30" customHeight="1" x14ac:dyDescent="0.25">
      <c r="A18" s="91"/>
      <c r="B18" s="15" t="s">
        <v>26</v>
      </c>
      <c r="C18" s="15">
        <v>356</v>
      </c>
      <c r="D18" s="16"/>
      <c r="E18" s="17">
        <v>1</v>
      </c>
      <c r="F18" s="43">
        <v>8</v>
      </c>
    </row>
    <row r="19" spans="1:6" ht="30" customHeight="1" x14ac:dyDescent="0.25">
      <c r="A19" s="91"/>
      <c r="B19" s="15" t="s">
        <v>27</v>
      </c>
      <c r="C19" s="15" t="s">
        <v>28</v>
      </c>
      <c r="D19" s="16"/>
      <c r="E19" s="17">
        <v>1</v>
      </c>
      <c r="F19" s="43">
        <v>8</v>
      </c>
    </row>
    <row r="20" spans="1:6" ht="30" customHeight="1" x14ac:dyDescent="0.25">
      <c r="A20" s="91"/>
      <c r="B20" s="15" t="s">
        <v>29</v>
      </c>
      <c r="C20" s="15" t="s">
        <v>30</v>
      </c>
      <c r="D20" s="16"/>
      <c r="E20" s="17">
        <v>1</v>
      </c>
      <c r="F20" s="43">
        <v>8</v>
      </c>
    </row>
    <row r="21" spans="1:6" ht="30" customHeight="1" x14ac:dyDescent="0.25">
      <c r="A21" s="91"/>
      <c r="B21" s="15" t="s">
        <v>31</v>
      </c>
      <c r="C21" s="15" t="s">
        <v>32</v>
      </c>
      <c r="D21" s="16"/>
      <c r="E21" s="17">
        <v>2</v>
      </c>
      <c r="F21" s="43">
        <v>8</v>
      </c>
    </row>
    <row r="22" spans="1:6" ht="30" customHeight="1" x14ac:dyDescent="0.25">
      <c r="A22" s="91"/>
      <c r="B22" s="15" t="s">
        <v>33</v>
      </c>
      <c r="C22" s="15" t="s">
        <v>34</v>
      </c>
      <c r="D22" s="16"/>
      <c r="E22" s="17">
        <v>1</v>
      </c>
      <c r="F22" s="43">
        <v>8</v>
      </c>
    </row>
    <row r="23" spans="1:6" ht="30" customHeight="1" x14ac:dyDescent="0.25">
      <c r="A23" s="91"/>
      <c r="B23" s="15" t="s">
        <v>35</v>
      </c>
      <c r="C23" s="15" t="s">
        <v>36</v>
      </c>
      <c r="D23" s="16"/>
      <c r="E23" s="17">
        <v>2</v>
      </c>
      <c r="F23" s="43">
        <v>8</v>
      </c>
    </row>
    <row r="24" spans="1:6" ht="30" customHeight="1" x14ac:dyDescent="0.25">
      <c r="A24" s="91"/>
      <c r="B24" s="15" t="s">
        <v>37</v>
      </c>
      <c r="C24" s="15" t="s">
        <v>38</v>
      </c>
      <c r="D24" s="16"/>
      <c r="E24" s="17">
        <v>1</v>
      </c>
      <c r="F24" s="43">
        <v>8</v>
      </c>
    </row>
    <row r="25" spans="1:6" ht="30" customHeight="1" x14ac:dyDescent="0.25">
      <c r="A25" s="91"/>
      <c r="B25" s="15" t="s">
        <v>39</v>
      </c>
      <c r="C25" s="15" t="s">
        <v>40</v>
      </c>
      <c r="D25" s="16"/>
      <c r="E25" s="17">
        <v>1</v>
      </c>
      <c r="F25" s="43">
        <v>8</v>
      </c>
    </row>
    <row r="26" spans="1:6" ht="30" customHeight="1" x14ac:dyDescent="0.25">
      <c r="A26" s="91"/>
      <c r="B26" s="15" t="s">
        <v>41</v>
      </c>
      <c r="C26" s="15" t="s">
        <v>42</v>
      </c>
      <c r="D26" s="16"/>
      <c r="E26" s="17">
        <v>1</v>
      </c>
      <c r="F26" s="43">
        <v>8</v>
      </c>
    </row>
    <row r="27" spans="1:6" ht="30" customHeight="1" x14ac:dyDescent="0.25">
      <c r="A27" s="91"/>
      <c r="B27" s="15" t="s">
        <v>43</v>
      </c>
      <c r="C27" s="15" t="s">
        <v>44</v>
      </c>
      <c r="D27" s="16"/>
      <c r="E27" s="17">
        <v>1</v>
      </c>
      <c r="F27" s="43">
        <v>8</v>
      </c>
    </row>
    <row r="28" spans="1:6" ht="30" customHeight="1" x14ac:dyDescent="0.25">
      <c r="A28" s="91"/>
      <c r="B28" s="15" t="s">
        <v>45</v>
      </c>
      <c r="C28" s="18" t="s">
        <v>46</v>
      </c>
      <c r="D28" s="16"/>
      <c r="E28" s="17">
        <v>3</v>
      </c>
      <c r="F28" s="43">
        <v>8</v>
      </c>
    </row>
    <row r="29" spans="1:6" ht="30" customHeight="1" x14ac:dyDescent="0.25">
      <c r="A29" s="91"/>
      <c r="B29" s="15" t="s">
        <v>47</v>
      </c>
      <c r="C29" s="15" t="s">
        <v>48</v>
      </c>
      <c r="D29" s="16"/>
      <c r="E29" s="17">
        <v>1</v>
      </c>
      <c r="F29" s="43">
        <v>8</v>
      </c>
    </row>
    <row r="30" spans="1:6" ht="45" x14ac:dyDescent="0.25">
      <c r="A30" s="91"/>
      <c r="B30" s="15" t="s">
        <v>49</v>
      </c>
      <c r="C30" s="18" t="s">
        <v>50</v>
      </c>
      <c r="D30" s="16"/>
      <c r="E30" s="17">
        <v>1</v>
      </c>
      <c r="F30" s="43">
        <v>8</v>
      </c>
    </row>
    <row r="31" spans="1:6" ht="30" customHeight="1" x14ac:dyDescent="0.25">
      <c r="A31" s="91"/>
      <c r="B31" s="15" t="s">
        <v>51</v>
      </c>
      <c r="C31" s="15" t="s">
        <v>52</v>
      </c>
      <c r="D31" s="16"/>
      <c r="E31" s="17">
        <v>1</v>
      </c>
      <c r="F31" s="43">
        <v>8</v>
      </c>
    </row>
    <row r="32" spans="1:6" ht="30" customHeight="1" x14ac:dyDescent="0.25">
      <c r="A32" s="91"/>
      <c r="B32" s="15" t="s">
        <v>53</v>
      </c>
      <c r="C32" s="15" t="s">
        <v>54</v>
      </c>
      <c r="D32" s="16"/>
      <c r="E32" s="17">
        <v>1</v>
      </c>
      <c r="F32" s="43">
        <v>8</v>
      </c>
    </row>
    <row r="33" spans="1:6" ht="30" customHeight="1" x14ac:dyDescent="0.25">
      <c r="A33" s="91"/>
      <c r="B33" s="15" t="s">
        <v>55</v>
      </c>
      <c r="C33" s="15" t="s">
        <v>56</v>
      </c>
      <c r="D33" s="16"/>
      <c r="E33" s="17">
        <v>1</v>
      </c>
      <c r="F33" s="43">
        <v>8</v>
      </c>
    </row>
    <row r="34" spans="1:6" ht="30" customHeight="1" x14ac:dyDescent="0.25">
      <c r="A34" s="91"/>
      <c r="B34" s="15" t="s">
        <v>57</v>
      </c>
      <c r="C34" s="15" t="s">
        <v>58</v>
      </c>
      <c r="D34" s="16"/>
      <c r="E34" s="17">
        <v>1</v>
      </c>
      <c r="F34" s="43">
        <v>8</v>
      </c>
    </row>
    <row r="35" spans="1:6" ht="15.75" x14ac:dyDescent="0.25">
      <c r="A35" s="91"/>
      <c r="B35" s="15" t="s">
        <v>59</v>
      </c>
      <c r="C35" s="15" t="s">
        <v>60</v>
      </c>
      <c r="D35" s="16"/>
      <c r="E35" s="17">
        <v>1</v>
      </c>
      <c r="F35" s="43">
        <v>8</v>
      </c>
    </row>
    <row r="36" spans="1:6" ht="30" customHeight="1" x14ac:dyDescent="0.25">
      <c r="A36" s="91"/>
      <c r="B36" s="15" t="s">
        <v>61</v>
      </c>
      <c r="C36" s="15" t="s">
        <v>62</v>
      </c>
      <c r="D36" s="16"/>
      <c r="E36" s="17">
        <v>1</v>
      </c>
      <c r="F36" s="43">
        <v>8</v>
      </c>
    </row>
    <row r="37" spans="1:6" ht="30" customHeight="1" x14ac:dyDescent="0.25">
      <c r="A37" s="91"/>
      <c r="B37" s="15" t="s">
        <v>63</v>
      </c>
      <c r="C37" s="15" t="s">
        <v>64</v>
      </c>
      <c r="D37" s="16"/>
      <c r="E37" s="17">
        <v>1</v>
      </c>
      <c r="F37" s="43">
        <v>8</v>
      </c>
    </row>
    <row r="38" spans="1:6" ht="30" customHeight="1" x14ac:dyDescent="0.25">
      <c r="A38" s="91"/>
      <c r="B38" s="15" t="s">
        <v>65</v>
      </c>
      <c r="C38" s="15" t="s">
        <v>66</v>
      </c>
      <c r="D38" s="16"/>
      <c r="E38" s="17">
        <v>1</v>
      </c>
      <c r="F38" s="43">
        <v>8</v>
      </c>
    </row>
    <row r="39" spans="1:6" ht="30" customHeight="1" x14ac:dyDescent="0.25">
      <c r="A39" s="91"/>
      <c r="B39" s="15" t="s">
        <v>67</v>
      </c>
      <c r="C39" s="15"/>
      <c r="D39" s="16"/>
      <c r="E39" s="17">
        <v>1</v>
      </c>
      <c r="F39" s="43">
        <v>8</v>
      </c>
    </row>
    <row r="40" spans="1:6" ht="15.75" x14ac:dyDescent="0.25">
      <c r="A40" s="91"/>
      <c r="B40" s="15" t="s">
        <v>68</v>
      </c>
      <c r="C40" s="15" t="s">
        <v>69</v>
      </c>
      <c r="D40" s="16"/>
      <c r="E40" s="19">
        <v>1</v>
      </c>
      <c r="F40" s="43">
        <v>8</v>
      </c>
    </row>
    <row r="41" spans="1:6" x14ac:dyDescent="0.25">
      <c r="A41" s="91"/>
      <c r="B41" s="20" t="s">
        <v>70</v>
      </c>
      <c r="C41" s="21" t="s">
        <v>71</v>
      </c>
      <c r="D41" s="22">
        <v>1</v>
      </c>
      <c r="E41" s="22"/>
      <c r="F41" s="23">
        <v>3</v>
      </c>
    </row>
    <row r="42" spans="1:6" x14ac:dyDescent="0.25">
      <c r="A42" s="91"/>
      <c r="B42" s="20" t="s">
        <v>72</v>
      </c>
      <c r="C42" s="21" t="s">
        <v>73</v>
      </c>
      <c r="D42" s="22">
        <v>1</v>
      </c>
      <c r="E42" s="22"/>
      <c r="F42" s="23">
        <v>3</v>
      </c>
    </row>
    <row r="43" spans="1:6" x14ac:dyDescent="0.25">
      <c r="A43" s="91"/>
      <c r="B43" s="20" t="s">
        <v>72</v>
      </c>
      <c r="C43" s="21" t="s">
        <v>74</v>
      </c>
      <c r="D43" s="22">
        <v>1</v>
      </c>
      <c r="E43" s="22"/>
      <c r="F43" s="23">
        <v>3</v>
      </c>
    </row>
    <row r="44" spans="1:6" x14ac:dyDescent="0.25">
      <c r="A44" s="91"/>
      <c r="B44" s="20" t="s">
        <v>75</v>
      </c>
      <c r="C44" s="21" t="s">
        <v>76</v>
      </c>
      <c r="D44" s="22">
        <v>1</v>
      </c>
      <c r="E44" s="22"/>
      <c r="F44" s="23">
        <v>3</v>
      </c>
    </row>
    <row r="45" spans="1:6" x14ac:dyDescent="0.25">
      <c r="A45" s="91"/>
      <c r="B45" s="20" t="s">
        <v>77</v>
      </c>
      <c r="C45" s="21" t="s">
        <v>77</v>
      </c>
      <c r="D45" s="22">
        <v>1</v>
      </c>
      <c r="E45" s="22"/>
      <c r="F45" s="23">
        <v>3</v>
      </c>
    </row>
    <row r="46" spans="1:6" ht="18.75" x14ac:dyDescent="0.3">
      <c r="A46" s="11"/>
      <c r="B46" s="12"/>
      <c r="C46" s="13" t="s">
        <v>10</v>
      </c>
      <c r="D46" s="5">
        <f>SUM(D10:D45)</f>
        <v>5</v>
      </c>
      <c r="E46" s="5">
        <f t="shared" ref="E46" si="1">SUM(E10:E45)</f>
        <v>36</v>
      </c>
      <c r="F46" s="14"/>
    </row>
    <row r="47" spans="1:6" x14ac:dyDescent="0.25">
      <c r="A47" s="92" t="s">
        <v>78</v>
      </c>
      <c r="B47" s="15" t="s">
        <v>79</v>
      </c>
      <c r="C47" s="15" t="s">
        <v>80</v>
      </c>
      <c r="D47" s="16"/>
      <c r="E47" s="24">
        <v>3</v>
      </c>
      <c r="F47" s="43">
        <v>8</v>
      </c>
    </row>
    <row r="48" spans="1:6" x14ac:dyDescent="0.25">
      <c r="A48" s="92"/>
      <c r="B48" s="15" t="s">
        <v>81</v>
      </c>
      <c r="C48" s="15">
        <v>17</v>
      </c>
      <c r="D48" s="16"/>
      <c r="E48" s="24">
        <v>2</v>
      </c>
      <c r="F48" s="43">
        <v>8</v>
      </c>
    </row>
    <row r="49" spans="1:6" x14ac:dyDescent="0.25">
      <c r="A49" s="92"/>
      <c r="B49" s="15" t="s">
        <v>81</v>
      </c>
      <c r="C49" s="25">
        <v>26</v>
      </c>
      <c r="D49" s="16"/>
      <c r="E49" s="24">
        <v>1</v>
      </c>
      <c r="F49" s="43">
        <v>8</v>
      </c>
    </row>
    <row r="50" spans="1:6" x14ac:dyDescent="0.25">
      <c r="A50" s="92"/>
      <c r="B50" s="15" t="s">
        <v>79</v>
      </c>
      <c r="C50" s="15" t="s">
        <v>82</v>
      </c>
      <c r="D50" s="16"/>
      <c r="E50" s="24">
        <v>1</v>
      </c>
      <c r="F50" s="43">
        <v>8</v>
      </c>
    </row>
    <row r="51" spans="1:6" x14ac:dyDescent="0.25">
      <c r="A51" s="92"/>
      <c r="B51" s="15" t="s">
        <v>79</v>
      </c>
      <c r="C51" s="15" t="s">
        <v>83</v>
      </c>
      <c r="D51" s="16"/>
      <c r="E51" s="24">
        <v>1</v>
      </c>
      <c r="F51" s="43">
        <v>8</v>
      </c>
    </row>
    <row r="52" spans="1:6" x14ac:dyDescent="0.25">
      <c r="A52" s="92"/>
      <c r="B52" s="15" t="s">
        <v>79</v>
      </c>
      <c r="C52" s="15" t="s">
        <v>84</v>
      </c>
      <c r="D52" s="16"/>
      <c r="E52" s="24">
        <v>1</v>
      </c>
      <c r="F52" s="43">
        <v>8</v>
      </c>
    </row>
    <row r="53" spans="1:6" x14ac:dyDescent="0.25">
      <c r="A53" s="92"/>
      <c r="B53" s="15" t="s">
        <v>79</v>
      </c>
      <c r="C53" s="15" t="s">
        <v>85</v>
      </c>
      <c r="D53" s="16"/>
      <c r="E53" s="24">
        <v>2</v>
      </c>
      <c r="F53" s="43">
        <v>8</v>
      </c>
    </row>
    <row r="54" spans="1:6" x14ac:dyDescent="0.25">
      <c r="A54" s="92"/>
      <c r="B54" s="15" t="s">
        <v>79</v>
      </c>
      <c r="C54" s="25">
        <v>47</v>
      </c>
      <c r="D54" s="16"/>
      <c r="E54" s="24">
        <v>1</v>
      </c>
      <c r="F54" s="43">
        <v>8</v>
      </c>
    </row>
    <row r="55" spans="1:6" x14ac:dyDescent="0.25">
      <c r="A55" s="92"/>
      <c r="B55" s="15" t="s">
        <v>86</v>
      </c>
      <c r="C55" s="25" t="s">
        <v>87</v>
      </c>
      <c r="D55" s="16"/>
      <c r="E55" s="24">
        <v>2</v>
      </c>
      <c r="F55" s="43">
        <v>8</v>
      </c>
    </row>
    <row r="56" spans="1:6" x14ac:dyDescent="0.25">
      <c r="A56" s="92"/>
      <c r="B56" s="15" t="s">
        <v>88</v>
      </c>
      <c r="C56" s="25" t="s">
        <v>89</v>
      </c>
      <c r="D56" s="16"/>
      <c r="E56" s="24">
        <v>1</v>
      </c>
      <c r="F56" s="43">
        <v>8</v>
      </c>
    </row>
    <row r="57" spans="1:6" x14ac:dyDescent="0.25">
      <c r="A57" s="92"/>
      <c r="B57" s="15" t="s">
        <v>90</v>
      </c>
      <c r="C57" s="15">
        <v>59</v>
      </c>
      <c r="D57" s="16"/>
      <c r="E57" s="24">
        <v>1</v>
      </c>
      <c r="F57" s="43">
        <v>8</v>
      </c>
    </row>
    <row r="58" spans="1:6" x14ac:dyDescent="0.25">
      <c r="A58" s="92"/>
      <c r="B58" s="15" t="s">
        <v>90</v>
      </c>
      <c r="C58" s="15" t="s">
        <v>91</v>
      </c>
      <c r="D58" s="16"/>
      <c r="E58" s="24">
        <v>1</v>
      </c>
      <c r="F58" s="43">
        <v>8</v>
      </c>
    </row>
    <row r="59" spans="1:6" x14ac:dyDescent="0.25">
      <c r="A59" s="92"/>
      <c r="B59" s="15" t="s">
        <v>90</v>
      </c>
      <c r="C59" s="15" t="s">
        <v>92</v>
      </c>
      <c r="D59" s="16"/>
      <c r="E59" s="24">
        <v>1</v>
      </c>
      <c r="F59" s="43">
        <v>8</v>
      </c>
    </row>
    <row r="60" spans="1:6" x14ac:dyDescent="0.25">
      <c r="A60" s="92"/>
      <c r="B60" s="15" t="s">
        <v>93</v>
      </c>
      <c r="C60" s="15" t="s">
        <v>94</v>
      </c>
      <c r="D60" s="16"/>
      <c r="E60" s="24">
        <v>2</v>
      </c>
      <c r="F60" s="43">
        <v>8</v>
      </c>
    </row>
    <row r="61" spans="1:6" x14ac:dyDescent="0.25">
      <c r="A61" s="92"/>
      <c r="B61" s="15" t="s">
        <v>95</v>
      </c>
      <c r="C61" s="15">
        <v>126</v>
      </c>
      <c r="D61" s="16"/>
      <c r="E61" s="24">
        <v>1</v>
      </c>
      <c r="F61" s="43">
        <v>8</v>
      </c>
    </row>
    <row r="62" spans="1:6" x14ac:dyDescent="0.25">
      <c r="A62" s="92"/>
      <c r="B62" s="15" t="s">
        <v>90</v>
      </c>
      <c r="C62" s="15" t="s">
        <v>96</v>
      </c>
      <c r="D62" s="16"/>
      <c r="E62" s="24">
        <v>1</v>
      </c>
      <c r="F62" s="43">
        <v>8</v>
      </c>
    </row>
    <row r="63" spans="1:6" x14ac:dyDescent="0.25">
      <c r="A63" s="92"/>
      <c r="B63" s="15" t="s">
        <v>97</v>
      </c>
      <c r="C63" s="25">
        <v>150</v>
      </c>
      <c r="D63" s="16"/>
      <c r="E63" s="24">
        <v>3</v>
      </c>
      <c r="F63" s="43">
        <v>8</v>
      </c>
    </row>
    <row r="64" spans="1:6" x14ac:dyDescent="0.25">
      <c r="A64" s="92"/>
      <c r="B64" s="15" t="s">
        <v>90</v>
      </c>
      <c r="C64" s="25" t="s">
        <v>98</v>
      </c>
      <c r="D64" s="16"/>
      <c r="E64" s="24">
        <v>5</v>
      </c>
      <c r="F64" s="43">
        <v>8</v>
      </c>
    </row>
    <row r="65" spans="1:6" x14ac:dyDescent="0.25">
      <c r="A65" s="92"/>
      <c r="B65" s="26" t="s">
        <v>97</v>
      </c>
      <c r="C65" s="27">
        <v>150</v>
      </c>
      <c r="D65" s="16"/>
      <c r="E65" s="28">
        <v>1</v>
      </c>
      <c r="F65" s="43">
        <v>8</v>
      </c>
    </row>
    <row r="66" spans="1:6" x14ac:dyDescent="0.25">
      <c r="A66" s="92"/>
      <c r="B66" s="26" t="s">
        <v>99</v>
      </c>
      <c r="C66" s="27" t="s">
        <v>99</v>
      </c>
      <c r="D66" s="16"/>
      <c r="E66" s="28">
        <v>1</v>
      </c>
      <c r="F66" s="43">
        <v>8</v>
      </c>
    </row>
    <row r="67" spans="1:6" ht="18.75" x14ac:dyDescent="0.3">
      <c r="A67" s="11"/>
      <c r="B67" s="12"/>
      <c r="C67" s="13" t="s">
        <v>10</v>
      </c>
      <c r="D67" s="5">
        <f>SUM(D47:D66)</f>
        <v>0</v>
      </c>
      <c r="E67" s="5">
        <f t="shared" ref="E67" si="2">SUM(E47:E66)</f>
        <v>32</v>
      </c>
      <c r="F67" s="14"/>
    </row>
    <row r="68" spans="1:6" ht="30" customHeight="1" x14ac:dyDescent="0.25">
      <c r="A68" s="89" t="s">
        <v>100</v>
      </c>
      <c r="B68" s="20" t="s">
        <v>101</v>
      </c>
      <c r="C68" s="29" t="s">
        <v>102</v>
      </c>
      <c r="D68" s="22">
        <v>1</v>
      </c>
      <c r="E68" s="22"/>
      <c r="F68" s="75">
        <v>3</v>
      </c>
    </row>
    <row r="69" spans="1:6" x14ac:dyDescent="0.25">
      <c r="A69" s="89"/>
      <c r="B69" s="20" t="s">
        <v>103</v>
      </c>
      <c r="C69" s="20" t="s">
        <v>104</v>
      </c>
      <c r="D69" s="22">
        <v>1</v>
      </c>
      <c r="E69" s="22"/>
      <c r="F69" s="23">
        <v>3</v>
      </c>
    </row>
    <row r="70" spans="1:6" x14ac:dyDescent="0.25">
      <c r="A70" s="89"/>
      <c r="B70" s="20" t="s">
        <v>105</v>
      </c>
      <c r="C70" s="20" t="s">
        <v>106</v>
      </c>
      <c r="D70" s="22">
        <v>1</v>
      </c>
      <c r="E70" s="22"/>
      <c r="F70" s="23">
        <v>3</v>
      </c>
    </row>
    <row r="71" spans="1:6" x14ac:dyDescent="0.25">
      <c r="A71" s="89"/>
      <c r="B71" s="20" t="s">
        <v>107</v>
      </c>
      <c r="C71" s="20" t="s">
        <v>108</v>
      </c>
      <c r="D71" s="22">
        <v>1</v>
      </c>
      <c r="E71" s="22"/>
      <c r="F71" s="75">
        <v>3</v>
      </c>
    </row>
    <row r="72" spans="1:6" x14ac:dyDescent="0.25">
      <c r="A72" s="89"/>
      <c r="B72" s="20" t="s">
        <v>109</v>
      </c>
      <c r="C72" s="20" t="s">
        <v>110</v>
      </c>
      <c r="D72" s="22">
        <v>1</v>
      </c>
      <c r="E72" s="22"/>
      <c r="F72" s="23">
        <v>3</v>
      </c>
    </row>
    <row r="73" spans="1:6" x14ac:dyDescent="0.25">
      <c r="A73" s="89"/>
      <c r="B73" s="20" t="s">
        <v>111</v>
      </c>
      <c r="C73" s="20" t="s">
        <v>112</v>
      </c>
      <c r="D73" s="22">
        <v>1</v>
      </c>
      <c r="E73" s="22"/>
      <c r="F73" s="75">
        <v>3</v>
      </c>
    </row>
    <row r="74" spans="1:6" x14ac:dyDescent="0.25">
      <c r="A74" s="89"/>
      <c r="B74" s="20" t="s">
        <v>113</v>
      </c>
      <c r="C74" s="20" t="s">
        <v>114</v>
      </c>
      <c r="D74" s="22">
        <v>1</v>
      </c>
      <c r="E74" s="22"/>
      <c r="F74" s="23">
        <v>3</v>
      </c>
    </row>
    <row r="75" spans="1:6" x14ac:dyDescent="0.25">
      <c r="A75" s="89"/>
      <c r="B75" s="20" t="s">
        <v>115</v>
      </c>
      <c r="C75" s="20" t="s">
        <v>116</v>
      </c>
      <c r="D75" s="22">
        <v>1</v>
      </c>
      <c r="E75" s="22"/>
      <c r="F75" s="23">
        <v>3</v>
      </c>
    </row>
    <row r="76" spans="1:6" x14ac:dyDescent="0.25">
      <c r="A76" s="89"/>
      <c r="B76" s="20" t="s">
        <v>117</v>
      </c>
      <c r="C76" s="20" t="s">
        <v>118</v>
      </c>
      <c r="D76" s="22">
        <v>1</v>
      </c>
      <c r="E76" s="22"/>
      <c r="F76" s="23">
        <v>3</v>
      </c>
    </row>
    <row r="77" spans="1:6" x14ac:dyDescent="0.25">
      <c r="A77" s="89"/>
      <c r="B77" s="20" t="s">
        <v>119</v>
      </c>
      <c r="C77" s="20" t="s">
        <v>120</v>
      </c>
      <c r="D77" s="22">
        <v>1</v>
      </c>
      <c r="E77" s="22"/>
      <c r="F77" s="23">
        <v>3</v>
      </c>
    </row>
    <row r="78" spans="1:6" x14ac:dyDescent="0.25">
      <c r="A78" s="89"/>
      <c r="B78" s="20" t="s">
        <v>121</v>
      </c>
      <c r="C78" s="20" t="s">
        <v>122</v>
      </c>
      <c r="D78" s="22">
        <v>1</v>
      </c>
      <c r="E78" s="22"/>
      <c r="F78" s="23">
        <v>3</v>
      </c>
    </row>
    <row r="79" spans="1:6" x14ac:dyDescent="0.25">
      <c r="A79" s="89"/>
      <c r="B79" s="20" t="s">
        <v>123</v>
      </c>
      <c r="C79" s="20" t="s">
        <v>124</v>
      </c>
      <c r="D79" s="22">
        <v>1</v>
      </c>
      <c r="E79" s="22"/>
      <c r="F79" s="23">
        <v>3</v>
      </c>
    </row>
    <row r="80" spans="1:6" x14ac:dyDescent="0.25">
      <c r="A80" s="89"/>
      <c r="B80" s="20" t="s">
        <v>125</v>
      </c>
      <c r="C80" s="20" t="s">
        <v>126</v>
      </c>
      <c r="D80" s="22">
        <v>1</v>
      </c>
      <c r="E80" s="22"/>
      <c r="F80" s="23">
        <v>3</v>
      </c>
    </row>
    <row r="81" spans="1:6" x14ac:dyDescent="0.25">
      <c r="A81" s="89"/>
      <c r="B81" s="20" t="s">
        <v>127</v>
      </c>
      <c r="C81" s="20" t="s">
        <v>128</v>
      </c>
      <c r="D81" s="22">
        <v>1</v>
      </c>
      <c r="E81" s="22"/>
      <c r="F81" s="23">
        <v>3</v>
      </c>
    </row>
    <row r="82" spans="1:6" x14ac:dyDescent="0.25">
      <c r="A82" s="89"/>
      <c r="B82" s="20" t="s">
        <v>129</v>
      </c>
      <c r="C82" s="20" t="s">
        <v>130</v>
      </c>
      <c r="D82" s="22">
        <v>1</v>
      </c>
      <c r="E82" s="22"/>
      <c r="F82" s="75">
        <v>3</v>
      </c>
    </row>
    <row r="83" spans="1:6" x14ac:dyDescent="0.25">
      <c r="A83" s="89"/>
      <c r="B83" s="93" t="s">
        <v>131</v>
      </c>
      <c r="C83" s="20" t="s">
        <v>132</v>
      </c>
      <c r="D83" s="22">
        <v>1</v>
      </c>
      <c r="E83" s="22"/>
      <c r="F83" s="23">
        <v>7</v>
      </c>
    </row>
    <row r="84" spans="1:6" x14ac:dyDescent="0.25">
      <c r="A84" s="89"/>
      <c r="B84" s="93"/>
      <c r="C84" s="20" t="s">
        <v>133</v>
      </c>
      <c r="D84" s="22">
        <v>1</v>
      </c>
      <c r="E84" s="22"/>
      <c r="F84" s="23">
        <v>7</v>
      </c>
    </row>
    <row r="85" spans="1:6" x14ac:dyDescent="0.25">
      <c r="A85" s="89"/>
      <c r="B85" s="20" t="s">
        <v>134</v>
      </c>
      <c r="C85" s="20" t="s">
        <v>135</v>
      </c>
      <c r="D85" s="22">
        <v>1</v>
      </c>
      <c r="E85" s="22"/>
      <c r="F85" s="23">
        <v>3</v>
      </c>
    </row>
    <row r="86" spans="1:6" x14ac:dyDescent="0.25">
      <c r="A86" s="89"/>
      <c r="B86" s="20" t="s">
        <v>136</v>
      </c>
      <c r="C86" s="20" t="s">
        <v>137</v>
      </c>
      <c r="D86" s="22">
        <v>1</v>
      </c>
      <c r="E86" s="22"/>
      <c r="F86" s="23">
        <v>3</v>
      </c>
    </row>
    <row r="87" spans="1:6" x14ac:dyDescent="0.25">
      <c r="A87" s="89"/>
      <c r="B87" s="20" t="s">
        <v>138</v>
      </c>
      <c r="C87" s="20" t="s">
        <v>139</v>
      </c>
      <c r="D87" s="22">
        <v>1</v>
      </c>
      <c r="E87" s="22"/>
      <c r="F87" s="23">
        <v>3</v>
      </c>
    </row>
    <row r="88" spans="1:6" x14ac:dyDescent="0.25">
      <c r="A88" s="89"/>
      <c r="B88" s="20" t="s">
        <v>140</v>
      </c>
      <c r="C88" s="20" t="s">
        <v>141</v>
      </c>
      <c r="D88" s="22">
        <v>1</v>
      </c>
      <c r="E88" s="22"/>
      <c r="F88" s="23">
        <v>3</v>
      </c>
    </row>
    <row r="89" spans="1:6" x14ac:dyDescent="0.25">
      <c r="A89" s="89"/>
      <c r="B89" s="20" t="s">
        <v>140</v>
      </c>
      <c r="C89" s="20" t="s">
        <v>142</v>
      </c>
      <c r="D89" s="22">
        <v>1</v>
      </c>
      <c r="E89" s="22"/>
      <c r="F89" s="23">
        <v>3</v>
      </c>
    </row>
    <row r="90" spans="1:6" x14ac:dyDescent="0.25">
      <c r="A90" s="89"/>
      <c r="B90" s="20" t="s">
        <v>140</v>
      </c>
      <c r="C90" s="20" t="s">
        <v>143</v>
      </c>
      <c r="D90" s="22">
        <v>1</v>
      </c>
      <c r="E90" s="22"/>
      <c r="F90" s="23">
        <v>3</v>
      </c>
    </row>
    <row r="91" spans="1:6" x14ac:dyDescent="0.25">
      <c r="A91" s="89"/>
      <c r="B91" s="20" t="s">
        <v>140</v>
      </c>
      <c r="C91" s="20" t="s">
        <v>144</v>
      </c>
      <c r="D91" s="22">
        <v>1</v>
      </c>
      <c r="E91" s="22"/>
      <c r="F91" s="23">
        <v>3</v>
      </c>
    </row>
    <row r="92" spans="1:6" x14ac:dyDescent="0.25">
      <c r="A92" s="89"/>
      <c r="B92" s="20" t="s">
        <v>140</v>
      </c>
      <c r="C92" s="20" t="s">
        <v>145</v>
      </c>
      <c r="D92" s="22">
        <v>1</v>
      </c>
      <c r="E92" s="22"/>
      <c r="F92" s="23">
        <v>3</v>
      </c>
    </row>
    <row r="93" spans="1:6" x14ac:dyDescent="0.25">
      <c r="A93" s="89"/>
      <c r="B93" s="20" t="s">
        <v>140</v>
      </c>
      <c r="C93" s="20" t="s">
        <v>146</v>
      </c>
      <c r="D93" s="22">
        <v>1</v>
      </c>
      <c r="E93" s="22"/>
      <c r="F93" s="23">
        <v>3</v>
      </c>
    </row>
    <row r="94" spans="1:6" x14ac:dyDescent="0.25">
      <c r="A94" s="89"/>
      <c r="B94" s="20" t="s">
        <v>147</v>
      </c>
      <c r="C94" s="20" t="s">
        <v>148</v>
      </c>
      <c r="D94" s="22">
        <v>1</v>
      </c>
      <c r="E94" s="22"/>
      <c r="F94" s="23">
        <v>3</v>
      </c>
    </row>
    <row r="95" spans="1:6" ht="18.75" x14ac:dyDescent="0.3">
      <c r="A95" s="11"/>
      <c r="B95" s="12"/>
      <c r="C95" s="13" t="s">
        <v>10</v>
      </c>
      <c r="D95" s="5">
        <f>SUM(D68:D94)</f>
        <v>27</v>
      </c>
      <c r="E95" s="5">
        <f t="shared" ref="E95" si="3">SUM(E71:E94)</f>
        <v>0</v>
      </c>
      <c r="F95" s="14"/>
    </row>
    <row r="96" spans="1:6" ht="15" customHeight="1" x14ac:dyDescent="0.25">
      <c r="A96" s="89" t="s">
        <v>149</v>
      </c>
      <c r="B96" s="20" t="s">
        <v>150</v>
      </c>
      <c r="C96" s="20" t="s">
        <v>151</v>
      </c>
      <c r="D96" s="22">
        <v>1</v>
      </c>
      <c r="E96" s="22"/>
      <c r="F96" s="23">
        <v>3</v>
      </c>
    </row>
    <row r="97" spans="1:6" x14ac:dyDescent="0.25">
      <c r="A97" s="89"/>
      <c r="B97" s="20" t="s">
        <v>150</v>
      </c>
      <c r="C97" s="20" t="s">
        <v>152</v>
      </c>
      <c r="D97" s="22">
        <v>1</v>
      </c>
      <c r="E97" s="22"/>
      <c r="F97" s="23">
        <v>3</v>
      </c>
    </row>
    <row r="98" spans="1:6" x14ac:dyDescent="0.25">
      <c r="A98" s="89"/>
      <c r="B98" s="20" t="s">
        <v>153</v>
      </c>
      <c r="C98" s="20" t="s">
        <v>151</v>
      </c>
      <c r="D98" s="22">
        <v>1</v>
      </c>
      <c r="E98" s="22"/>
      <c r="F98" s="23">
        <v>3</v>
      </c>
    </row>
    <row r="99" spans="1:6" x14ac:dyDescent="0.25">
      <c r="A99" s="89"/>
      <c r="B99" s="20" t="s">
        <v>154</v>
      </c>
      <c r="C99" s="20" t="s">
        <v>152</v>
      </c>
      <c r="D99" s="22">
        <v>1</v>
      </c>
      <c r="E99" s="22"/>
      <c r="F99" s="23">
        <v>3</v>
      </c>
    </row>
    <row r="100" spans="1:6" x14ac:dyDescent="0.25">
      <c r="A100" s="89"/>
      <c r="B100" s="20" t="s">
        <v>155</v>
      </c>
      <c r="C100" s="20" t="s">
        <v>156</v>
      </c>
      <c r="D100" s="22">
        <v>1</v>
      </c>
      <c r="E100" s="22"/>
      <c r="F100" s="23">
        <v>3</v>
      </c>
    </row>
    <row r="101" spans="1:6" x14ac:dyDescent="0.25">
      <c r="A101" s="89"/>
      <c r="B101" s="20" t="s">
        <v>155</v>
      </c>
      <c r="C101" s="20" t="s">
        <v>157</v>
      </c>
      <c r="D101" s="22">
        <v>1</v>
      </c>
      <c r="E101" s="22"/>
      <c r="F101" s="23">
        <v>3</v>
      </c>
    </row>
    <row r="102" spans="1:6" x14ac:dyDescent="0.25">
      <c r="A102" s="89"/>
      <c r="B102" s="20" t="s">
        <v>155</v>
      </c>
      <c r="C102" s="20" t="s">
        <v>158</v>
      </c>
      <c r="D102" s="22">
        <v>1</v>
      </c>
      <c r="E102" s="22"/>
      <c r="F102" s="23">
        <v>3</v>
      </c>
    </row>
    <row r="103" spans="1:6" x14ac:dyDescent="0.25">
      <c r="A103" s="89"/>
      <c r="B103" s="20" t="s">
        <v>155</v>
      </c>
      <c r="C103" s="20" t="s">
        <v>159</v>
      </c>
      <c r="D103" s="22">
        <v>1</v>
      </c>
      <c r="E103" s="22"/>
      <c r="F103" s="23">
        <v>3</v>
      </c>
    </row>
    <row r="104" spans="1:6" x14ac:dyDescent="0.25">
      <c r="A104" s="89"/>
      <c r="B104" s="20" t="s">
        <v>155</v>
      </c>
      <c r="C104" s="20" t="s">
        <v>160</v>
      </c>
      <c r="D104" s="22">
        <v>1</v>
      </c>
      <c r="E104" s="22"/>
      <c r="F104" s="23">
        <v>3</v>
      </c>
    </row>
    <row r="105" spans="1:6" x14ac:dyDescent="0.25">
      <c r="A105" s="89"/>
      <c r="B105" s="26" t="s">
        <v>155</v>
      </c>
      <c r="C105" s="15" t="s">
        <v>161</v>
      </c>
      <c r="D105" s="16"/>
      <c r="E105" s="16">
        <v>1</v>
      </c>
      <c r="F105" s="43">
        <v>8</v>
      </c>
    </row>
    <row r="106" spans="1:6" x14ac:dyDescent="0.25">
      <c r="A106" s="89"/>
      <c r="B106" s="26" t="s">
        <v>155</v>
      </c>
      <c r="C106" s="15" t="s">
        <v>162</v>
      </c>
      <c r="D106" s="16"/>
      <c r="E106" s="16">
        <v>1</v>
      </c>
      <c r="F106" s="43">
        <v>8</v>
      </c>
    </row>
    <row r="107" spans="1:6" x14ac:dyDescent="0.25">
      <c r="A107" s="89"/>
      <c r="B107" s="26" t="s">
        <v>155</v>
      </c>
      <c r="C107" s="15" t="s">
        <v>163</v>
      </c>
      <c r="D107" s="16"/>
      <c r="E107" s="16">
        <v>1</v>
      </c>
      <c r="F107" s="43">
        <v>8</v>
      </c>
    </row>
    <row r="108" spans="1:6" x14ac:dyDescent="0.25">
      <c r="A108" s="89"/>
      <c r="B108" s="26" t="s">
        <v>164</v>
      </c>
      <c r="C108" s="26" t="s">
        <v>165</v>
      </c>
      <c r="D108" s="16"/>
      <c r="E108" s="16">
        <v>1</v>
      </c>
      <c r="F108" s="43">
        <v>8</v>
      </c>
    </row>
    <row r="109" spans="1:6" ht="18.75" x14ac:dyDescent="0.3">
      <c r="A109" s="11"/>
      <c r="B109" s="12"/>
      <c r="C109" s="13" t="s">
        <v>10</v>
      </c>
      <c r="D109" s="5">
        <f>SUM(D96:D108)</f>
        <v>9</v>
      </c>
      <c r="E109" s="5">
        <f t="shared" ref="E109" si="4">SUM(E96:E108)</f>
        <v>4</v>
      </c>
      <c r="F109" s="14"/>
    </row>
    <row r="110" spans="1:6" ht="15" customHeight="1" x14ac:dyDescent="0.25">
      <c r="A110" s="94" t="s">
        <v>166</v>
      </c>
      <c r="B110" s="15" t="s">
        <v>167</v>
      </c>
      <c r="C110" s="30" t="s">
        <v>168</v>
      </c>
      <c r="D110" s="22">
        <v>1</v>
      </c>
      <c r="E110" s="22"/>
      <c r="F110" s="23">
        <v>3</v>
      </c>
    </row>
    <row r="111" spans="1:6" x14ac:dyDescent="0.25">
      <c r="A111" s="94"/>
      <c r="B111" s="15" t="s">
        <v>169</v>
      </c>
      <c r="C111" s="30" t="s">
        <v>170</v>
      </c>
      <c r="D111" s="22">
        <v>1</v>
      </c>
      <c r="E111" s="22"/>
      <c r="F111" s="23">
        <v>3</v>
      </c>
    </row>
    <row r="112" spans="1:6" x14ac:dyDescent="0.25">
      <c r="A112" s="94"/>
      <c r="B112" s="21" t="s">
        <v>171</v>
      </c>
      <c r="C112" s="30" t="s">
        <v>172</v>
      </c>
      <c r="D112" s="22">
        <v>1</v>
      </c>
      <c r="E112" s="22"/>
      <c r="F112" s="23">
        <v>3</v>
      </c>
    </row>
    <row r="113" spans="1:7" x14ac:dyDescent="0.25">
      <c r="A113" s="94"/>
      <c r="B113" s="21" t="s">
        <v>169</v>
      </c>
      <c r="C113" s="31" t="s">
        <v>173</v>
      </c>
      <c r="D113" s="22">
        <v>1</v>
      </c>
      <c r="E113" s="22"/>
      <c r="F113" s="23">
        <v>3</v>
      </c>
    </row>
    <row r="114" spans="1:7" x14ac:dyDescent="0.25">
      <c r="A114" s="94"/>
      <c r="B114" s="21" t="s">
        <v>169</v>
      </c>
      <c r="C114" s="30" t="s">
        <v>174</v>
      </c>
      <c r="D114" s="22">
        <v>1</v>
      </c>
      <c r="E114" s="22"/>
      <c r="F114" s="23">
        <v>3</v>
      </c>
    </row>
    <row r="115" spans="1:7" x14ac:dyDescent="0.25">
      <c r="A115" s="94"/>
      <c r="B115" s="15" t="s">
        <v>169</v>
      </c>
      <c r="C115" s="26" t="s">
        <v>175</v>
      </c>
      <c r="D115" s="16"/>
      <c r="E115" s="16">
        <v>1</v>
      </c>
      <c r="F115" s="43">
        <v>8</v>
      </c>
    </row>
    <row r="116" spans="1:7" x14ac:dyDescent="0.25">
      <c r="A116" s="94"/>
      <c r="B116" s="15" t="s">
        <v>176</v>
      </c>
      <c r="C116" s="26" t="s">
        <v>177</v>
      </c>
      <c r="D116" s="16"/>
      <c r="E116" s="16">
        <v>1</v>
      </c>
      <c r="F116" s="43">
        <v>8</v>
      </c>
    </row>
    <row r="117" spans="1:7" ht="18.75" x14ac:dyDescent="0.3">
      <c r="A117" s="11"/>
      <c r="B117" s="12"/>
      <c r="C117" s="13" t="s">
        <v>10</v>
      </c>
      <c r="D117" s="5">
        <f>SUM(D110:D116)</f>
        <v>5</v>
      </c>
      <c r="E117" s="5">
        <f t="shared" ref="E117" si="5">SUM(E110:E116)</f>
        <v>2</v>
      </c>
      <c r="F117" s="14"/>
    </row>
    <row r="118" spans="1:7" ht="15.75" customHeight="1" x14ac:dyDescent="0.25">
      <c r="A118" s="89" t="s">
        <v>178</v>
      </c>
      <c r="B118" s="30" t="s">
        <v>179</v>
      </c>
      <c r="C118" s="30" t="s">
        <v>151</v>
      </c>
      <c r="D118" s="22"/>
      <c r="E118" s="22">
        <v>1</v>
      </c>
      <c r="F118" s="23">
        <v>8</v>
      </c>
    </row>
    <row r="119" spans="1:7" x14ac:dyDescent="0.25">
      <c r="A119" s="90"/>
      <c r="B119" s="30" t="s">
        <v>179</v>
      </c>
      <c r="C119" s="30" t="s">
        <v>152</v>
      </c>
      <c r="D119" s="22"/>
      <c r="E119" s="22">
        <v>1</v>
      </c>
      <c r="F119" s="23">
        <v>8</v>
      </c>
    </row>
    <row r="120" spans="1:7" x14ac:dyDescent="0.25">
      <c r="A120" s="90"/>
      <c r="B120" s="30" t="s">
        <v>179</v>
      </c>
      <c r="C120" s="30" t="s">
        <v>180</v>
      </c>
      <c r="D120" s="22"/>
      <c r="E120" s="22">
        <v>1</v>
      </c>
      <c r="F120" s="23">
        <v>8</v>
      </c>
    </row>
    <row r="121" spans="1:7" x14ac:dyDescent="0.25">
      <c r="A121" s="90"/>
      <c r="B121" s="20" t="s">
        <v>179</v>
      </c>
      <c r="C121" s="20" t="s">
        <v>181</v>
      </c>
      <c r="D121" s="22"/>
      <c r="E121" s="22">
        <v>1</v>
      </c>
      <c r="F121" s="23">
        <v>8</v>
      </c>
    </row>
    <row r="122" spans="1:7" ht="18.75" x14ac:dyDescent="0.3">
      <c r="A122" s="11"/>
      <c r="B122" s="12"/>
      <c r="C122" s="13" t="s">
        <v>10</v>
      </c>
      <c r="D122" s="5">
        <f>SUM(D118:D121)</f>
        <v>0</v>
      </c>
      <c r="E122" s="5">
        <f t="shared" ref="E122" si="6">SUM(E118:E121)</f>
        <v>4</v>
      </c>
      <c r="F122" s="14"/>
    </row>
    <row r="123" spans="1:7" ht="45" x14ac:dyDescent="0.25">
      <c r="A123" s="32" t="s">
        <v>182</v>
      </c>
      <c r="B123" s="15" t="s">
        <v>183</v>
      </c>
      <c r="C123" s="15" t="s">
        <v>184</v>
      </c>
      <c r="D123" s="16"/>
      <c r="E123" s="16">
        <v>1</v>
      </c>
      <c r="F123" s="43">
        <v>8</v>
      </c>
    </row>
    <row r="124" spans="1:7" ht="45" x14ac:dyDescent="0.25">
      <c r="A124" s="32" t="s">
        <v>185</v>
      </c>
      <c r="B124" s="15" t="s">
        <v>186</v>
      </c>
      <c r="C124" s="15" t="s">
        <v>187</v>
      </c>
      <c r="D124" s="16"/>
      <c r="E124" s="16">
        <v>1</v>
      </c>
      <c r="F124" s="43">
        <v>8</v>
      </c>
    </row>
    <row r="125" spans="1:7" ht="19.5" thickBot="1" x14ac:dyDescent="0.35">
      <c r="A125" s="33"/>
      <c r="B125" s="34"/>
      <c r="C125" s="35" t="s">
        <v>10</v>
      </c>
      <c r="D125" s="36">
        <f>SUM(D123:D124)</f>
        <v>0</v>
      </c>
      <c r="E125" s="36">
        <f t="shared" ref="E125" si="7">SUM(E123:E124)</f>
        <v>2</v>
      </c>
      <c r="F125" s="37"/>
    </row>
    <row r="126" spans="1:7" ht="19.5" thickBot="1" x14ac:dyDescent="0.35">
      <c r="A126" s="38"/>
      <c r="B126" s="39"/>
      <c r="C126" s="40" t="s">
        <v>10</v>
      </c>
      <c r="D126" s="41">
        <f>D9+D46+D67+D95+D109+D117+D122+D125</f>
        <v>46</v>
      </c>
      <c r="E126" s="41">
        <f t="shared" ref="E126" si="8">E9+E46+E67+E95+E109+E117+E122+E125</f>
        <v>83</v>
      </c>
      <c r="F126" s="42"/>
    </row>
    <row r="127" spans="1:7" x14ac:dyDescent="0.25">
      <c r="A127" s="38"/>
      <c r="B127" s="39"/>
      <c r="C127" s="3"/>
      <c r="D127" s="3"/>
      <c r="E127" s="3"/>
      <c r="F127" s="3"/>
      <c r="G127" s="3"/>
    </row>
    <row r="128" spans="1:7" x14ac:dyDescent="0.25">
      <c r="A128" s="38"/>
      <c r="B128" s="39"/>
      <c r="C128" s="3"/>
      <c r="D128" s="3"/>
      <c r="E128" s="3"/>
      <c r="F128" s="3"/>
      <c r="G128" s="3"/>
    </row>
  </sheetData>
  <mergeCells count="13">
    <mergeCell ref="A118:A121"/>
    <mergeCell ref="A10:A45"/>
    <mergeCell ref="A47:A66"/>
    <mergeCell ref="A68:A94"/>
    <mergeCell ref="B83:B84"/>
    <mergeCell ref="A96:A108"/>
    <mergeCell ref="A110:A116"/>
    <mergeCell ref="A2:E2"/>
    <mergeCell ref="A3:F3"/>
    <mergeCell ref="A5:C6"/>
    <mergeCell ref="D5:E6"/>
    <mergeCell ref="F5:F7"/>
    <mergeCell ref="A4:F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3"/>
  <sheetViews>
    <sheetView workbookViewId="0">
      <selection activeCell="A3" sqref="A3:F3"/>
    </sheetView>
  </sheetViews>
  <sheetFormatPr baseColWidth="10" defaultRowHeight="15" x14ac:dyDescent="0.25"/>
  <cols>
    <col min="1" max="1" width="26.5703125" style="45" bestFit="1" customWidth="1"/>
    <col min="2" max="2" width="23.42578125" style="45" customWidth="1"/>
    <col min="3" max="3" width="32.42578125" style="1" bestFit="1" customWidth="1"/>
    <col min="4" max="4" width="9.7109375" style="2" customWidth="1"/>
    <col min="5" max="5" width="10.140625" style="3" bestFit="1" customWidth="1"/>
  </cols>
  <sheetData>
    <row r="2" spans="1:6" ht="33" customHeight="1" x14ac:dyDescent="0.25">
      <c r="A2" s="99" t="s">
        <v>274</v>
      </c>
      <c r="B2" s="99"/>
      <c r="C2" s="99"/>
      <c r="D2" s="99"/>
      <c r="E2" s="99"/>
      <c r="F2" s="99"/>
    </row>
    <row r="3" spans="1:6" ht="15.75" x14ac:dyDescent="0.25">
      <c r="A3" s="115" t="s">
        <v>277</v>
      </c>
      <c r="B3" s="115"/>
      <c r="C3" s="115"/>
      <c r="D3" s="115"/>
      <c r="E3" s="115"/>
      <c r="F3" s="115"/>
    </row>
    <row r="4" spans="1:6" ht="15" customHeight="1" x14ac:dyDescent="0.25">
      <c r="A4" s="95" t="s">
        <v>0</v>
      </c>
      <c r="B4" s="97"/>
      <c r="C4" s="96"/>
      <c r="D4" s="95" t="s">
        <v>1</v>
      </c>
      <c r="E4" s="96"/>
      <c r="F4" s="98" t="s">
        <v>2</v>
      </c>
    </row>
    <row r="5" spans="1:6" x14ac:dyDescent="0.25">
      <c r="A5" s="81"/>
      <c r="B5" s="82"/>
      <c r="C5" s="83"/>
      <c r="D5" s="81"/>
      <c r="E5" s="83"/>
      <c r="F5" s="98"/>
    </row>
    <row r="6" spans="1:6" x14ac:dyDescent="0.25">
      <c r="A6" s="47" t="s">
        <v>188</v>
      </c>
      <c r="B6" s="47" t="s">
        <v>4</v>
      </c>
      <c r="C6" s="47" t="s">
        <v>5</v>
      </c>
      <c r="D6" s="47" t="s">
        <v>6</v>
      </c>
      <c r="E6" s="62" t="s">
        <v>7</v>
      </c>
      <c r="F6" s="98"/>
    </row>
    <row r="7" spans="1:6" ht="30" x14ac:dyDescent="0.25">
      <c r="A7" s="48" t="s">
        <v>189</v>
      </c>
      <c r="B7" s="49" t="s">
        <v>190</v>
      </c>
      <c r="C7" s="50" t="s">
        <v>191</v>
      </c>
      <c r="D7" s="51">
        <v>1</v>
      </c>
      <c r="E7" s="51"/>
      <c r="F7" s="15">
        <v>3</v>
      </c>
    </row>
    <row r="8" spans="1:6" ht="30" x14ac:dyDescent="0.25">
      <c r="A8" s="48" t="s">
        <v>192</v>
      </c>
      <c r="B8" s="49" t="s">
        <v>190</v>
      </c>
      <c r="C8" s="50" t="s">
        <v>193</v>
      </c>
      <c r="D8" s="51">
        <v>1</v>
      </c>
      <c r="E8" s="51"/>
      <c r="F8" s="15">
        <v>3</v>
      </c>
    </row>
    <row r="9" spans="1:6" ht="30" x14ac:dyDescent="0.25">
      <c r="A9" s="48" t="s">
        <v>192</v>
      </c>
      <c r="B9" s="49" t="s">
        <v>190</v>
      </c>
      <c r="C9" s="50" t="s">
        <v>193</v>
      </c>
      <c r="D9" s="51">
        <v>1</v>
      </c>
      <c r="E9" s="51"/>
      <c r="F9" s="15">
        <v>3</v>
      </c>
    </row>
    <row r="10" spans="1:6" ht="30" x14ac:dyDescent="0.25">
      <c r="A10" s="48" t="s">
        <v>194</v>
      </c>
      <c r="B10" s="52" t="s">
        <v>195</v>
      </c>
      <c r="C10" s="52" t="s">
        <v>196</v>
      </c>
      <c r="D10" s="51">
        <v>1</v>
      </c>
      <c r="E10" s="51"/>
      <c r="F10" s="15">
        <v>3</v>
      </c>
    </row>
    <row r="11" spans="1:6" ht="30" x14ac:dyDescent="0.25">
      <c r="A11" s="48" t="s">
        <v>194</v>
      </c>
      <c r="B11" s="52" t="s">
        <v>195</v>
      </c>
      <c r="C11" s="52" t="s">
        <v>197</v>
      </c>
      <c r="D11" s="51">
        <v>2</v>
      </c>
      <c r="E11" s="51"/>
      <c r="F11" s="15">
        <v>3</v>
      </c>
    </row>
    <row r="12" spans="1:6" ht="30" x14ac:dyDescent="0.25">
      <c r="A12" s="48" t="s">
        <v>194</v>
      </c>
      <c r="B12" s="52" t="s">
        <v>195</v>
      </c>
      <c r="C12" s="52" t="s">
        <v>197</v>
      </c>
      <c r="D12" s="51">
        <v>1</v>
      </c>
      <c r="E12" s="51"/>
      <c r="F12" s="15">
        <v>3</v>
      </c>
    </row>
    <row r="13" spans="1:6" ht="30" x14ac:dyDescent="0.25">
      <c r="A13" s="48" t="s">
        <v>194</v>
      </c>
      <c r="B13" s="52" t="s">
        <v>195</v>
      </c>
      <c r="C13" s="52" t="s">
        <v>197</v>
      </c>
      <c r="D13" s="51">
        <v>2</v>
      </c>
      <c r="E13" s="51"/>
      <c r="F13" s="15">
        <v>3</v>
      </c>
    </row>
    <row r="14" spans="1:6" ht="30" x14ac:dyDescent="0.25">
      <c r="A14" s="48" t="s">
        <v>198</v>
      </c>
      <c r="B14" s="49" t="s">
        <v>199</v>
      </c>
      <c r="C14" s="50" t="s">
        <v>200</v>
      </c>
      <c r="D14" s="51"/>
      <c r="E14" s="51">
        <v>1</v>
      </c>
      <c r="F14" s="30">
        <v>8</v>
      </c>
    </row>
    <row r="15" spans="1:6" ht="30" x14ac:dyDescent="0.25">
      <c r="A15" s="48" t="s">
        <v>198</v>
      </c>
      <c r="B15" s="49" t="s">
        <v>199</v>
      </c>
      <c r="C15" s="50" t="s">
        <v>200</v>
      </c>
      <c r="D15" s="51"/>
      <c r="E15" s="51">
        <v>1</v>
      </c>
      <c r="F15" s="30">
        <v>8</v>
      </c>
    </row>
    <row r="16" spans="1:6" ht="30" x14ac:dyDescent="0.25">
      <c r="A16" s="48" t="s">
        <v>192</v>
      </c>
      <c r="B16" s="49" t="s">
        <v>190</v>
      </c>
      <c r="C16" s="50" t="s">
        <v>201</v>
      </c>
      <c r="D16" s="51"/>
      <c r="E16" s="51">
        <v>1</v>
      </c>
      <c r="F16" s="30">
        <v>8</v>
      </c>
    </row>
    <row r="17" spans="1:6" ht="30" x14ac:dyDescent="0.25">
      <c r="A17" s="48" t="s">
        <v>192</v>
      </c>
      <c r="B17" s="49" t="s">
        <v>190</v>
      </c>
      <c r="C17" s="50" t="s">
        <v>191</v>
      </c>
      <c r="D17" s="51"/>
      <c r="E17" s="51">
        <v>1</v>
      </c>
      <c r="F17" s="30">
        <v>8</v>
      </c>
    </row>
    <row r="18" spans="1:6" ht="30" x14ac:dyDescent="0.25">
      <c r="A18" s="48" t="s">
        <v>189</v>
      </c>
      <c r="B18" s="49" t="s">
        <v>190</v>
      </c>
      <c r="C18" s="50" t="s">
        <v>202</v>
      </c>
      <c r="D18" s="51"/>
      <c r="E18" s="51">
        <v>1</v>
      </c>
      <c r="F18" s="30">
        <v>9</v>
      </c>
    </row>
    <row r="19" spans="1:6" ht="30" x14ac:dyDescent="0.25">
      <c r="A19" s="48" t="s">
        <v>203</v>
      </c>
      <c r="B19" s="49" t="s">
        <v>204</v>
      </c>
      <c r="C19" s="50" t="s">
        <v>205</v>
      </c>
      <c r="D19" s="51"/>
      <c r="E19" s="51">
        <v>1</v>
      </c>
      <c r="F19" s="30">
        <v>8</v>
      </c>
    </row>
    <row r="20" spans="1:6" ht="30" x14ac:dyDescent="0.25">
      <c r="A20" s="48" t="s">
        <v>203</v>
      </c>
      <c r="B20" s="49" t="s">
        <v>204</v>
      </c>
      <c r="C20" s="50" t="s">
        <v>206</v>
      </c>
      <c r="D20" s="51"/>
      <c r="E20" s="51">
        <v>1</v>
      </c>
      <c r="F20" s="30">
        <v>8</v>
      </c>
    </row>
    <row r="21" spans="1:6" ht="30" x14ac:dyDescent="0.25">
      <c r="A21" s="48" t="s">
        <v>207</v>
      </c>
      <c r="B21" s="49" t="s">
        <v>208</v>
      </c>
      <c r="C21" s="50" t="s">
        <v>209</v>
      </c>
      <c r="D21" s="51"/>
      <c r="E21" s="51">
        <v>1</v>
      </c>
      <c r="F21" s="30">
        <v>8</v>
      </c>
    </row>
    <row r="22" spans="1:6" ht="30" x14ac:dyDescent="0.25">
      <c r="A22" s="48" t="s">
        <v>207</v>
      </c>
      <c r="B22" s="49" t="s">
        <v>208</v>
      </c>
      <c r="C22" s="50" t="s">
        <v>210</v>
      </c>
      <c r="D22" s="51"/>
      <c r="E22" s="51">
        <v>1</v>
      </c>
      <c r="F22" s="30">
        <v>8</v>
      </c>
    </row>
    <row r="23" spans="1:6" ht="30" x14ac:dyDescent="0.25">
      <c r="A23" s="48" t="s">
        <v>207</v>
      </c>
      <c r="B23" s="49" t="s">
        <v>208</v>
      </c>
      <c r="C23" s="50" t="s">
        <v>210</v>
      </c>
      <c r="D23" s="51"/>
      <c r="E23" s="51">
        <v>1</v>
      </c>
      <c r="F23" s="30">
        <v>8</v>
      </c>
    </row>
    <row r="24" spans="1:6" ht="30" x14ac:dyDescent="0.25">
      <c r="A24" s="48" t="s">
        <v>211</v>
      </c>
      <c r="B24" s="53" t="s">
        <v>208</v>
      </c>
      <c r="C24" s="50" t="s">
        <v>209</v>
      </c>
      <c r="D24" s="51"/>
      <c r="E24" s="51">
        <v>1</v>
      </c>
      <c r="F24" s="30">
        <v>8</v>
      </c>
    </row>
    <row r="25" spans="1:6" ht="30" x14ac:dyDescent="0.25">
      <c r="A25" s="48" t="s">
        <v>203</v>
      </c>
      <c r="B25" s="53" t="s">
        <v>212</v>
      </c>
      <c r="C25" s="50" t="s">
        <v>213</v>
      </c>
      <c r="D25" s="51"/>
      <c r="E25" s="51">
        <v>1</v>
      </c>
      <c r="F25" s="30">
        <v>9</v>
      </c>
    </row>
    <row r="26" spans="1:6" ht="30" x14ac:dyDescent="0.25">
      <c r="A26" s="48" t="s">
        <v>203</v>
      </c>
      <c r="B26" s="53" t="s">
        <v>212</v>
      </c>
      <c r="C26" s="50" t="s">
        <v>214</v>
      </c>
      <c r="D26" s="51"/>
      <c r="E26" s="51">
        <v>1</v>
      </c>
      <c r="F26" s="30">
        <v>9</v>
      </c>
    </row>
    <row r="27" spans="1:6" ht="30" x14ac:dyDescent="0.25">
      <c r="A27" s="48" t="s">
        <v>203</v>
      </c>
      <c r="B27" s="53" t="s">
        <v>212</v>
      </c>
      <c r="C27" s="50" t="s">
        <v>215</v>
      </c>
      <c r="D27" s="51"/>
      <c r="E27" s="51">
        <v>1</v>
      </c>
      <c r="F27" s="30">
        <v>9</v>
      </c>
    </row>
    <row r="28" spans="1:6" ht="30" x14ac:dyDescent="0.25">
      <c r="A28" s="48" t="s">
        <v>203</v>
      </c>
      <c r="B28" s="53" t="s">
        <v>212</v>
      </c>
      <c r="C28" s="50" t="s">
        <v>216</v>
      </c>
      <c r="D28" s="51"/>
      <c r="E28" s="51">
        <v>1</v>
      </c>
      <c r="F28" s="30">
        <v>9</v>
      </c>
    </row>
    <row r="29" spans="1:6" ht="30" x14ac:dyDescent="0.25">
      <c r="A29" s="48" t="s">
        <v>203</v>
      </c>
      <c r="B29" s="53" t="s">
        <v>212</v>
      </c>
      <c r="C29" s="50" t="s">
        <v>217</v>
      </c>
      <c r="D29" s="51"/>
      <c r="E29" s="51">
        <v>1</v>
      </c>
      <c r="F29" s="30">
        <v>9</v>
      </c>
    </row>
    <row r="30" spans="1:6" ht="30" x14ac:dyDescent="0.25">
      <c r="A30" s="48" t="s">
        <v>203</v>
      </c>
      <c r="B30" s="53" t="s">
        <v>212</v>
      </c>
      <c r="C30" s="50" t="s">
        <v>218</v>
      </c>
      <c r="D30" s="51"/>
      <c r="E30" s="51">
        <v>1</v>
      </c>
      <c r="F30" s="30">
        <v>9</v>
      </c>
    </row>
    <row r="31" spans="1:6" ht="30" x14ac:dyDescent="0.25">
      <c r="A31" s="48" t="s">
        <v>203</v>
      </c>
      <c r="B31" s="53" t="s">
        <v>212</v>
      </c>
      <c r="C31" s="50" t="s">
        <v>219</v>
      </c>
      <c r="D31" s="51"/>
      <c r="E31" s="51">
        <v>1</v>
      </c>
      <c r="F31" s="30">
        <v>9</v>
      </c>
    </row>
    <row r="32" spans="1:6" ht="30" x14ac:dyDescent="0.25">
      <c r="A32" s="48" t="s">
        <v>203</v>
      </c>
      <c r="B32" s="53" t="s">
        <v>212</v>
      </c>
      <c r="C32" s="50" t="s">
        <v>220</v>
      </c>
      <c r="D32" s="51"/>
      <c r="E32" s="51">
        <v>1</v>
      </c>
      <c r="F32" s="30">
        <v>9</v>
      </c>
    </row>
    <row r="33" spans="1:6" ht="30" x14ac:dyDescent="0.25">
      <c r="A33" s="48" t="s">
        <v>203</v>
      </c>
      <c r="B33" s="53" t="s">
        <v>212</v>
      </c>
      <c r="C33" s="50" t="s">
        <v>219</v>
      </c>
      <c r="D33" s="51"/>
      <c r="E33" s="51">
        <v>1</v>
      </c>
      <c r="F33" s="30">
        <v>9</v>
      </c>
    </row>
    <row r="34" spans="1:6" ht="30" x14ac:dyDescent="0.25">
      <c r="A34" s="48" t="s">
        <v>203</v>
      </c>
      <c r="B34" s="53" t="s">
        <v>212</v>
      </c>
      <c r="C34" s="50" t="s">
        <v>219</v>
      </c>
      <c r="D34" s="51"/>
      <c r="E34" s="51">
        <v>1</v>
      </c>
      <c r="F34" s="30">
        <v>9</v>
      </c>
    </row>
    <row r="35" spans="1:6" ht="30" x14ac:dyDescent="0.25">
      <c r="A35" s="48" t="s">
        <v>203</v>
      </c>
      <c r="B35" s="53" t="s">
        <v>212</v>
      </c>
      <c r="C35" s="50" t="s">
        <v>221</v>
      </c>
      <c r="D35" s="51"/>
      <c r="E35" s="51">
        <v>1</v>
      </c>
      <c r="F35" s="30">
        <v>9</v>
      </c>
    </row>
    <row r="36" spans="1:6" ht="30" x14ac:dyDescent="0.25">
      <c r="A36" s="48" t="s">
        <v>203</v>
      </c>
      <c r="B36" s="53" t="s">
        <v>212</v>
      </c>
      <c r="C36" s="50" t="s">
        <v>222</v>
      </c>
      <c r="D36" s="51"/>
      <c r="E36" s="51">
        <v>1</v>
      </c>
      <c r="F36" s="30">
        <v>9</v>
      </c>
    </row>
    <row r="37" spans="1:6" ht="30" x14ac:dyDescent="0.25">
      <c r="A37" s="48" t="s">
        <v>203</v>
      </c>
      <c r="B37" s="53" t="s">
        <v>212</v>
      </c>
      <c r="C37" s="50" t="s">
        <v>223</v>
      </c>
      <c r="D37" s="51"/>
      <c r="E37" s="51">
        <v>1</v>
      </c>
      <c r="F37" s="30">
        <v>9</v>
      </c>
    </row>
    <row r="38" spans="1:6" ht="30" x14ac:dyDescent="0.25">
      <c r="A38" s="48" t="s">
        <v>203</v>
      </c>
      <c r="B38" s="53" t="s">
        <v>212</v>
      </c>
      <c r="C38" s="50" t="s">
        <v>224</v>
      </c>
      <c r="D38" s="51"/>
      <c r="E38" s="51">
        <v>1</v>
      </c>
      <c r="F38" s="30">
        <v>9</v>
      </c>
    </row>
    <row r="39" spans="1:6" ht="30" x14ac:dyDescent="0.25">
      <c r="A39" s="48" t="s">
        <v>203</v>
      </c>
      <c r="B39" s="53" t="s">
        <v>212</v>
      </c>
      <c r="C39" s="50" t="s">
        <v>225</v>
      </c>
      <c r="D39" s="51"/>
      <c r="E39" s="51">
        <v>1</v>
      </c>
      <c r="F39" s="30">
        <v>9</v>
      </c>
    </row>
    <row r="40" spans="1:6" ht="30" x14ac:dyDescent="0.25">
      <c r="A40" s="48" t="s">
        <v>203</v>
      </c>
      <c r="B40" s="53" t="s">
        <v>212</v>
      </c>
      <c r="C40" s="50" t="s">
        <v>226</v>
      </c>
      <c r="D40" s="51"/>
      <c r="E40" s="51">
        <v>1</v>
      </c>
      <c r="F40" s="30">
        <v>9</v>
      </c>
    </row>
    <row r="41" spans="1:6" ht="30" x14ac:dyDescent="0.25">
      <c r="A41" s="48" t="s">
        <v>203</v>
      </c>
      <c r="B41" s="53" t="s">
        <v>212</v>
      </c>
      <c r="C41" s="50" t="s">
        <v>227</v>
      </c>
      <c r="D41" s="51"/>
      <c r="E41" s="51">
        <v>1</v>
      </c>
      <c r="F41" s="30">
        <v>9</v>
      </c>
    </row>
    <row r="42" spans="1:6" ht="30" x14ac:dyDescent="0.25">
      <c r="A42" s="48" t="s">
        <v>203</v>
      </c>
      <c r="B42" s="53" t="s">
        <v>212</v>
      </c>
      <c r="C42" s="50" t="s">
        <v>228</v>
      </c>
      <c r="D42" s="51"/>
      <c r="E42" s="51">
        <v>1</v>
      </c>
      <c r="F42" s="30">
        <v>9</v>
      </c>
    </row>
    <row r="43" spans="1:6" ht="18.75" x14ac:dyDescent="0.3">
      <c r="C43" s="13" t="s">
        <v>10</v>
      </c>
      <c r="D43" s="54">
        <f>SUM(D7:D42)</f>
        <v>9</v>
      </c>
      <c r="E43" s="54">
        <f t="shared" ref="E43" si="0">SUM(E7:E42)</f>
        <v>29</v>
      </c>
    </row>
  </sheetData>
  <mergeCells count="5">
    <mergeCell ref="D4:E5"/>
    <mergeCell ref="A4:C5"/>
    <mergeCell ref="F4:F6"/>
    <mergeCell ref="A2:F2"/>
    <mergeCell ref="A3:F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workbookViewId="0">
      <selection activeCell="B27" sqref="B27"/>
    </sheetView>
  </sheetViews>
  <sheetFormatPr baseColWidth="10" defaultRowHeight="15" x14ac:dyDescent="0.25"/>
  <cols>
    <col min="1" max="1" width="23.42578125" customWidth="1"/>
    <col min="2" max="2" width="26.5703125" bestFit="1" customWidth="1"/>
    <col min="3" max="3" width="32.42578125" style="1" bestFit="1" customWidth="1"/>
    <col min="4" max="4" width="10.5703125" style="2" customWidth="1"/>
    <col min="5" max="5" width="10.140625" style="2" bestFit="1" customWidth="1"/>
  </cols>
  <sheetData>
    <row r="2" spans="1:6" ht="16.5" thickBot="1" x14ac:dyDescent="0.3">
      <c r="A2" s="76"/>
      <c r="B2" s="76"/>
      <c r="C2" s="76"/>
      <c r="D2" s="76"/>
      <c r="E2" s="76"/>
    </row>
    <row r="3" spans="1:6" ht="33.75" customHeight="1" thickBot="1" x14ac:dyDescent="0.3">
      <c r="A3" s="100" t="s">
        <v>275</v>
      </c>
      <c r="B3" s="101"/>
      <c r="C3" s="101"/>
      <c r="D3" s="101"/>
      <c r="E3" s="101"/>
      <c r="F3" s="102"/>
    </row>
    <row r="4" spans="1:6" ht="16.5" thickBot="1" x14ac:dyDescent="0.3">
      <c r="A4" s="114" t="s">
        <v>278</v>
      </c>
      <c r="B4" s="114"/>
      <c r="C4" s="114"/>
      <c r="D4" s="114"/>
      <c r="E4" s="114"/>
      <c r="F4" s="114"/>
    </row>
    <row r="5" spans="1:6" ht="15" customHeight="1" x14ac:dyDescent="0.25">
      <c r="A5" s="78" t="s">
        <v>0</v>
      </c>
      <c r="B5" s="79"/>
      <c r="C5" s="80"/>
      <c r="D5" s="78" t="s">
        <v>1</v>
      </c>
      <c r="E5" s="80"/>
      <c r="F5" s="86" t="s">
        <v>2</v>
      </c>
    </row>
    <row r="6" spans="1:6" x14ac:dyDescent="0.25">
      <c r="A6" s="81"/>
      <c r="B6" s="82"/>
      <c r="C6" s="83"/>
      <c r="D6" s="81"/>
      <c r="E6" s="83"/>
      <c r="F6" s="87"/>
    </row>
    <row r="7" spans="1:6" ht="15.75" thickBot="1" x14ac:dyDescent="0.3">
      <c r="A7" s="4" t="s">
        <v>3</v>
      </c>
      <c r="B7" s="4" t="s">
        <v>4</v>
      </c>
      <c r="C7" s="4" t="s">
        <v>5</v>
      </c>
      <c r="D7" s="56" t="s">
        <v>6</v>
      </c>
      <c r="E7" s="57" t="s">
        <v>7</v>
      </c>
      <c r="F7" s="88"/>
    </row>
    <row r="8" spans="1:6" ht="60" x14ac:dyDescent="0.25">
      <c r="A8" s="29" t="s">
        <v>229</v>
      </c>
      <c r="B8" s="58" t="s">
        <v>230</v>
      </c>
      <c r="C8" s="59" t="s">
        <v>230</v>
      </c>
      <c r="D8" s="51">
        <v>13</v>
      </c>
      <c r="E8" s="72" t="s">
        <v>231</v>
      </c>
      <c r="F8" s="51">
        <v>3</v>
      </c>
    </row>
    <row r="9" spans="1:6" ht="45" x14ac:dyDescent="0.25">
      <c r="A9" s="103" t="s">
        <v>232</v>
      </c>
      <c r="B9" s="105" t="s">
        <v>233</v>
      </c>
      <c r="C9" s="50" t="s">
        <v>234</v>
      </c>
      <c r="D9" s="51">
        <v>4</v>
      </c>
      <c r="E9" s="72" t="s">
        <v>231</v>
      </c>
      <c r="F9" s="51">
        <v>3</v>
      </c>
    </row>
    <row r="10" spans="1:6" x14ac:dyDescent="0.25">
      <c r="A10" s="104"/>
      <c r="B10" s="106"/>
      <c r="C10" s="50" t="s">
        <v>235</v>
      </c>
      <c r="D10" s="16">
        <v>3</v>
      </c>
      <c r="E10" s="16" t="s">
        <v>231</v>
      </c>
      <c r="F10" s="16">
        <v>6</v>
      </c>
    </row>
    <row r="11" spans="1:6" ht="30" customHeight="1" x14ac:dyDescent="0.25">
      <c r="A11" s="103" t="s">
        <v>236</v>
      </c>
      <c r="B11" s="103" t="s">
        <v>236</v>
      </c>
      <c r="C11" s="105" t="s">
        <v>237</v>
      </c>
      <c r="D11" s="73">
        <v>12</v>
      </c>
      <c r="E11" s="73" t="s">
        <v>231</v>
      </c>
      <c r="F11" s="51">
        <v>4</v>
      </c>
    </row>
    <row r="12" spans="1:6" ht="30" customHeight="1" x14ac:dyDescent="0.25">
      <c r="A12" s="104"/>
      <c r="B12" s="104"/>
      <c r="C12" s="106"/>
      <c r="D12" s="73" t="s">
        <v>231</v>
      </c>
      <c r="E12" s="73">
        <v>38</v>
      </c>
      <c r="F12" s="51">
        <v>8</v>
      </c>
    </row>
    <row r="13" spans="1:6" x14ac:dyDescent="0.25">
      <c r="A13" s="107"/>
      <c r="B13" s="107"/>
      <c r="C13" s="50" t="s">
        <v>238</v>
      </c>
      <c r="D13" s="73" t="s">
        <v>231</v>
      </c>
      <c r="E13" s="73">
        <v>15</v>
      </c>
      <c r="F13" s="51">
        <v>8</v>
      </c>
    </row>
    <row r="14" spans="1:6" x14ac:dyDescent="0.25">
      <c r="C14" s="61" t="s">
        <v>10</v>
      </c>
      <c r="D14" s="74">
        <f>SUM(D8:D13)</f>
        <v>32</v>
      </c>
      <c r="E14" s="74">
        <f t="shared" ref="E14" si="0">SUM(E8:E13)</f>
        <v>53</v>
      </c>
    </row>
  </sheetData>
  <mergeCells count="11">
    <mergeCell ref="A9:A10"/>
    <mergeCell ref="B9:B10"/>
    <mergeCell ref="A11:A13"/>
    <mergeCell ref="B11:B13"/>
    <mergeCell ref="C11:C12"/>
    <mergeCell ref="A2:E2"/>
    <mergeCell ref="A3:F3"/>
    <mergeCell ref="A5:C6"/>
    <mergeCell ref="D5:E6"/>
    <mergeCell ref="F5:F7"/>
    <mergeCell ref="A4:F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5"/>
  <sheetViews>
    <sheetView zoomScaleNormal="100" workbookViewId="0">
      <selection activeCell="C24" sqref="C24"/>
    </sheetView>
  </sheetViews>
  <sheetFormatPr baseColWidth="10" defaultRowHeight="15" x14ac:dyDescent="0.25"/>
  <cols>
    <col min="1" max="1" width="23.140625" customWidth="1"/>
    <col min="2" max="2" width="19.28515625" customWidth="1"/>
    <col min="3" max="3" width="14.140625" bestFit="1" customWidth="1"/>
    <col min="5" max="5" width="10.140625" bestFit="1" customWidth="1"/>
    <col min="6" max="6" width="21.5703125" customWidth="1"/>
  </cols>
  <sheetData>
    <row r="3" spans="1:7" ht="42" customHeight="1" thickBot="1" x14ac:dyDescent="0.3">
      <c r="A3" s="77" t="s">
        <v>276</v>
      </c>
      <c r="B3" s="77"/>
      <c r="C3" s="77"/>
      <c r="D3" s="77"/>
      <c r="E3" s="77"/>
      <c r="F3" s="77"/>
    </row>
    <row r="4" spans="1:7" ht="16.5" thickBot="1" x14ac:dyDescent="0.3">
      <c r="A4" s="118" t="s">
        <v>279</v>
      </c>
      <c r="B4" s="114"/>
      <c r="C4" s="114"/>
      <c r="D4" s="114"/>
      <c r="E4" s="114"/>
      <c r="F4" s="119"/>
    </row>
    <row r="5" spans="1:7" ht="15" customHeight="1" x14ac:dyDescent="0.25">
      <c r="A5" s="116" t="s">
        <v>0</v>
      </c>
      <c r="B5" s="116"/>
      <c r="C5" s="116"/>
      <c r="D5" s="84" t="s">
        <v>1</v>
      </c>
      <c r="E5" s="85"/>
      <c r="F5" s="117" t="s">
        <v>239</v>
      </c>
      <c r="G5" s="110" t="s">
        <v>272</v>
      </c>
    </row>
    <row r="6" spans="1:7" x14ac:dyDescent="0.25">
      <c r="A6" s="108"/>
      <c r="B6" s="108"/>
      <c r="C6" s="108"/>
      <c r="D6" s="84"/>
      <c r="E6" s="85"/>
      <c r="F6" s="109"/>
      <c r="G6" s="110"/>
    </row>
    <row r="7" spans="1:7" ht="15.75" thickBot="1" x14ac:dyDescent="0.3">
      <c r="A7" s="55" t="s">
        <v>240</v>
      </c>
      <c r="B7" s="55" t="s">
        <v>4</v>
      </c>
      <c r="C7" s="55" t="s">
        <v>241</v>
      </c>
      <c r="D7" s="5" t="s">
        <v>6</v>
      </c>
      <c r="E7" s="62" t="s">
        <v>7</v>
      </c>
      <c r="F7" s="109"/>
      <c r="G7" s="110"/>
    </row>
    <row r="8" spans="1:7" ht="30" x14ac:dyDescent="0.25">
      <c r="A8" s="63" t="s">
        <v>242</v>
      </c>
      <c r="B8" s="63" t="s">
        <v>243</v>
      </c>
      <c r="C8" s="64">
        <v>247</v>
      </c>
      <c r="D8" s="51" t="s">
        <v>244</v>
      </c>
      <c r="E8" s="72">
        <v>1</v>
      </c>
      <c r="F8" s="60" t="s">
        <v>252</v>
      </c>
      <c r="G8" s="110"/>
    </row>
    <row r="9" spans="1:7" ht="30" x14ac:dyDescent="0.25">
      <c r="A9" s="49" t="s">
        <v>242</v>
      </c>
      <c r="B9" s="49" t="s">
        <v>245</v>
      </c>
      <c r="C9" s="50">
        <v>247</v>
      </c>
      <c r="D9" s="51" t="s">
        <v>244</v>
      </c>
      <c r="E9" s="72">
        <v>1</v>
      </c>
      <c r="F9" s="60" t="s">
        <v>252</v>
      </c>
      <c r="G9" s="110"/>
    </row>
    <row r="10" spans="1:7" x14ac:dyDescent="0.25">
      <c r="A10" s="49" t="s">
        <v>242</v>
      </c>
      <c r="B10" s="30" t="s">
        <v>246</v>
      </c>
      <c r="C10" s="50">
        <v>121</v>
      </c>
      <c r="D10" s="51" t="s">
        <v>244</v>
      </c>
      <c r="E10" s="72">
        <v>1</v>
      </c>
      <c r="F10" s="60" t="s">
        <v>252</v>
      </c>
      <c r="G10" s="110"/>
    </row>
    <row r="11" spans="1:7" x14ac:dyDescent="0.25">
      <c r="A11" s="49" t="s">
        <v>242</v>
      </c>
      <c r="B11" s="30" t="s">
        <v>246</v>
      </c>
      <c r="C11" s="50">
        <v>121</v>
      </c>
      <c r="D11" s="51" t="s">
        <v>244</v>
      </c>
      <c r="E11" s="72">
        <v>1</v>
      </c>
      <c r="F11" s="60" t="s">
        <v>252</v>
      </c>
      <c r="G11" s="110"/>
    </row>
    <row r="12" spans="1:7" x14ac:dyDescent="0.25">
      <c r="A12" s="49" t="s">
        <v>242</v>
      </c>
      <c r="B12" s="30" t="s">
        <v>247</v>
      </c>
      <c r="C12" s="50" t="s">
        <v>248</v>
      </c>
      <c r="D12" s="51" t="s">
        <v>244</v>
      </c>
      <c r="E12" s="72">
        <v>1</v>
      </c>
      <c r="F12" s="60" t="s">
        <v>252</v>
      </c>
      <c r="G12" s="110"/>
    </row>
    <row r="13" spans="1:7" x14ac:dyDescent="0.25">
      <c r="A13" s="49" t="s">
        <v>242</v>
      </c>
      <c r="B13" s="30" t="s">
        <v>247</v>
      </c>
      <c r="C13" s="50" t="s">
        <v>248</v>
      </c>
      <c r="D13" s="51" t="s">
        <v>244</v>
      </c>
      <c r="E13" s="72">
        <v>1</v>
      </c>
      <c r="F13" s="60" t="s">
        <v>252</v>
      </c>
      <c r="G13" s="110"/>
    </row>
    <row r="14" spans="1:7" x14ac:dyDescent="0.25">
      <c r="A14" s="49" t="s">
        <v>249</v>
      </c>
      <c r="B14" s="30" t="s">
        <v>250</v>
      </c>
      <c r="C14" s="50" t="s">
        <v>251</v>
      </c>
      <c r="D14" s="51">
        <v>1</v>
      </c>
      <c r="E14" s="51" t="s">
        <v>244</v>
      </c>
      <c r="F14" s="66" t="s">
        <v>254</v>
      </c>
      <c r="G14" s="110"/>
    </row>
    <row r="15" spans="1:7" ht="15.75" x14ac:dyDescent="0.25">
      <c r="A15" s="67"/>
      <c r="B15" s="68"/>
      <c r="C15" s="69" t="s">
        <v>10</v>
      </c>
      <c r="D15" s="46">
        <f>SUM(D8:D14)</f>
        <v>1</v>
      </c>
      <c r="E15" s="56">
        <f>SUM(E8:E14)</f>
        <v>6</v>
      </c>
      <c r="F15" s="56"/>
      <c r="G15" s="110"/>
    </row>
  </sheetData>
  <mergeCells count="6">
    <mergeCell ref="A3:F3"/>
    <mergeCell ref="A5:C6"/>
    <mergeCell ref="D5:E6"/>
    <mergeCell ref="F5:F7"/>
    <mergeCell ref="G5:G15"/>
    <mergeCell ref="A4:F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workbookViewId="0">
      <selection activeCell="B11" sqref="B11"/>
    </sheetView>
  </sheetViews>
  <sheetFormatPr baseColWidth="10" defaultRowHeight="15" x14ac:dyDescent="0.25"/>
  <cols>
    <col min="1" max="1" width="16.7109375" bestFit="1" customWidth="1"/>
  </cols>
  <sheetData>
    <row r="2" spans="1:5" x14ac:dyDescent="0.25">
      <c r="A2" s="112" t="s">
        <v>266</v>
      </c>
      <c r="B2" s="112"/>
      <c r="C2" s="112"/>
      <c r="D2" s="112"/>
      <c r="E2" s="112"/>
    </row>
    <row r="4" spans="1:5" x14ac:dyDescent="0.25">
      <c r="A4" s="68" t="s">
        <v>255</v>
      </c>
      <c r="B4" s="71" t="s">
        <v>262</v>
      </c>
      <c r="C4" s="71" t="s">
        <v>270</v>
      </c>
      <c r="D4" s="71" t="s">
        <v>271</v>
      </c>
      <c r="E4" s="71" t="s">
        <v>263</v>
      </c>
    </row>
    <row r="5" spans="1:5" x14ac:dyDescent="0.25">
      <c r="A5" s="71" t="s">
        <v>254</v>
      </c>
      <c r="B5" s="65"/>
      <c r="C5" s="65"/>
      <c r="D5" s="65"/>
      <c r="E5" s="65">
        <v>1</v>
      </c>
    </row>
    <row r="6" spans="1:5" x14ac:dyDescent="0.25">
      <c r="A6" s="71" t="s">
        <v>256</v>
      </c>
      <c r="B6" s="70"/>
      <c r="C6" s="70"/>
      <c r="D6" s="70"/>
      <c r="E6" s="70"/>
    </row>
    <row r="7" spans="1:5" x14ac:dyDescent="0.25">
      <c r="A7" s="71" t="s">
        <v>257</v>
      </c>
      <c r="B7" s="65">
        <v>44</v>
      </c>
      <c r="C7" s="65">
        <v>9</v>
      </c>
      <c r="D7" s="65">
        <v>17</v>
      </c>
      <c r="E7" s="65"/>
    </row>
    <row r="8" spans="1:5" x14ac:dyDescent="0.25">
      <c r="A8" s="71" t="s">
        <v>258</v>
      </c>
      <c r="B8" s="65"/>
      <c r="C8" s="65"/>
      <c r="D8" s="65">
        <v>12</v>
      </c>
      <c r="E8" s="65"/>
    </row>
    <row r="9" spans="1:5" x14ac:dyDescent="0.25">
      <c r="A9" s="71" t="s">
        <v>259</v>
      </c>
      <c r="B9" s="70"/>
      <c r="C9" s="70"/>
      <c r="D9" s="70"/>
      <c r="E9" s="70"/>
    </row>
    <row r="10" spans="1:5" x14ac:dyDescent="0.25">
      <c r="A10" s="71" t="s">
        <v>260</v>
      </c>
      <c r="B10" s="65"/>
      <c r="C10" s="65"/>
      <c r="D10" s="65">
        <v>3</v>
      </c>
      <c r="E10" s="65"/>
    </row>
    <row r="11" spans="1:5" x14ac:dyDescent="0.25">
      <c r="A11" s="71" t="s">
        <v>261</v>
      </c>
      <c r="B11" s="65">
        <v>2</v>
      </c>
      <c r="C11" s="65"/>
      <c r="D11" s="65"/>
      <c r="E11" s="65"/>
    </row>
    <row r="12" spans="1:5" x14ac:dyDescent="0.25">
      <c r="A12" s="71" t="s">
        <v>252</v>
      </c>
      <c r="B12" s="65">
        <v>83</v>
      </c>
      <c r="C12" s="65">
        <v>10</v>
      </c>
      <c r="D12" s="65">
        <v>53</v>
      </c>
      <c r="E12" s="65">
        <v>6</v>
      </c>
    </row>
    <row r="13" spans="1:5" x14ac:dyDescent="0.25">
      <c r="A13" s="71" t="s">
        <v>253</v>
      </c>
      <c r="B13" s="65"/>
      <c r="C13" s="65">
        <v>19</v>
      </c>
      <c r="D13" s="65"/>
      <c r="E13" s="65"/>
    </row>
    <row r="14" spans="1:5" x14ac:dyDescent="0.25">
      <c r="A14" s="71" t="s">
        <v>267</v>
      </c>
      <c r="B14" s="65"/>
      <c r="C14" s="65"/>
      <c r="D14" s="65"/>
      <c r="E14" s="65"/>
    </row>
    <row r="15" spans="1:5" x14ac:dyDescent="0.25">
      <c r="A15" s="71" t="s">
        <v>268</v>
      </c>
      <c r="B15" s="65"/>
      <c r="C15" s="65"/>
      <c r="D15" s="65"/>
      <c r="E15" s="65"/>
    </row>
    <row r="16" spans="1:5" x14ac:dyDescent="0.25">
      <c r="A16" s="71" t="s">
        <v>269</v>
      </c>
      <c r="B16" s="65"/>
      <c r="C16" s="65"/>
      <c r="D16" s="65"/>
      <c r="E16" s="65"/>
    </row>
    <row r="17" spans="1:5" x14ac:dyDescent="0.25">
      <c r="A17" s="71" t="s">
        <v>265</v>
      </c>
      <c r="B17" s="65">
        <f>SUM(B5:B13)</f>
        <v>129</v>
      </c>
      <c r="C17" s="65">
        <f>SUM(C5:C13)</f>
        <v>38</v>
      </c>
      <c r="D17" s="65">
        <f>SUM(D5:D13)</f>
        <v>85</v>
      </c>
      <c r="E17" s="65">
        <f>SUM(E5:E13)</f>
        <v>7</v>
      </c>
    </row>
    <row r="18" spans="1:5" x14ac:dyDescent="0.25">
      <c r="A18" s="71" t="s">
        <v>264</v>
      </c>
      <c r="B18" s="111">
        <f>SUM(B17:E17)</f>
        <v>259</v>
      </c>
      <c r="C18" s="111"/>
      <c r="D18" s="111"/>
      <c r="E18" s="111"/>
    </row>
  </sheetData>
  <mergeCells count="2">
    <mergeCell ref="B18:E18"/>
    <mergeCell ref="A2:E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GSC OAN</vt:lpstr>
      <vt:lpstr>GSC AGS</vt:lpstr>
      <vt:lpstr>GSC BRG et DGA TT</vt:lpstr>
      <vt:lpstr>GSC EVX</vt:lpstr>
      <vt:lpstr>SYNTHESE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DEDIEU Laurent TSEF 2</dc:creator>
  <cp:lastModifiedBy>DEDIEU Laurent TSEF 2</cp:lastModifiedBy>
  <dcterms:created xsi:type="dcterms:W3CDTF">2025-06-05T06:40:49Z</dcterms:created>
  <dcterms:modified xsi:type="dcterms:W3CDTF">2025-08-22T09:15:00Z</dcterms:modified>
</cp:coreProperties>
</file>